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s0177a\datashare\revenue_scotland\Analysis\SLfT\Tables\2022-23 Q3\"/>
    </mc:Choice>
  </mc:AlternateContent>
  <xr:revisionPtr revIDLastSave="0" documentId="13_ncr:1_{20E68E3E-C600-4F82-AC5F-930347697359}" xr6:coauthVersionLast="47" xr6:coauthVersionMax="47" xr10:uidLastSave="{00000000-0000-0000-0000-000000000000}"/>
  <bookViews>
    <workbookView xWindow="-120" yWindow="-120" windowWidth="29040" windowHeight="15840" xr2:uid="{00000000-000D-0000-FFFF-FFFF0000000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8" l="1"/>
  <c r="F32" i="8" l="1"/>
  <c r="F33" i="8"/>
  <c r="F30" i="8"/>
  <c r="F26" i="8" l="1"/>
  <c r="F29" i="8" l="1"/>
  <c r="F8" i="8" l="1"/>
  <c r="F9" i="8"/>
  <c r="F10" i="8"/>
  <c r="F11" i="8"/>
  <c r="F12" i="8"/>
  <c r="F13" i="8"/>
  <c r="F14" i="8"/>
  <c r="F15" i="8"/>
  <c r="F16" i="8"/>
  <c r="F17" i="8"/>
  <c r="F18" i="8"/>
  <c r="F19" i="8"/>
  <c r="F20" i="8"/>
  <c r="F21" i="8"/>
  <c r="F22" i="8"/>
  <c r="F23" i="8"/>
  <c r="F24" i="8"/>
  <c r="F25" i="8"/>
  <c r="F27" i="8"/>
  <c r="F28" i="8"/>
  <c r="F7" i="8"/>
</calcChain>
</file>

<file path=xl/sharedStrings.xml><?xml version="1.0" encoding="utf-8"?>
<sst xmlns="http://schemas.openxmlformats.org/spreadsheetml/2006/main" count="121" uniqueCount="87">
  <si>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</si>
  <si>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</si>
  <si>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</si>
  <si>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</si>
  <si>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</si>
  <si>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</si>
  <si>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</si>
  <si>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</si>
  <si>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</si>
  <si>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</si>
  <si>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</si>
  <si>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</si>
  <si>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</si>
  <si>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</si>
  <si>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</si>
  <si>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</si>
  <si>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</si>
  <si>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</si>
  <si>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</si>
  <si>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</si>
  <si>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</si>
  <si>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</si>
  <si>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</si>
  <si>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</si>
  <si>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</si>
  <si>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</si>
  <si>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</si>
  <si>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</si>
  <si>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</si>
  <si>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</si>
  <si>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</si>
  <si>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</si>
  <si>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</si>
  <si>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</si>
  <si>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</si>
  <si>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</si>
  <si>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</si>
  <si>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</si>
  <si>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</si>
  <si>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</si>
  <si>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</si>
  <si>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</si>
  <si>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</si>
  <si>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</si>
  <si>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</si>
  <si>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</si>
  <si>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</si>
  <si>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</si>
  <si>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</si>
  <si>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</si>
  <si>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</si>
  <si>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</si>
  <si>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</si>
  <si>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</si>
  <si>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</si>
  <si>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</si>
  <si>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</si>
  <si>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</si>
  <si>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</si>
  <si>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</si>
  <si>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</si>
  <si>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</si>
  <si>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</si>
  <si>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</si>
  <si>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</si>
  <si>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</si>
  <si>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Apr-Jun 2021</t>
  </si>
  <si>
    <t>Jan-Mar 2021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</si>
  <si>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</si>
  <si>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</si>
  <si>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</si>
  <si>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</si>
  <si>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Jul-Sep 2021</t>
  </si>
  <si>
    <t>Oct-Dec 2021</t>
  </si>
  <si>
    <t>SLfT rates per tonne</t>
  </si>
  <si>
    <r>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r>
    <r>
      <rPr>
        <b/>
        <sz val="10"/>
        <color theme="1"/>
        <rFont val="Arial"/>
        <family val="2"/>
      </rPr>
      <t/>
    </r>
  </si>
  <si>
    <t>Jan-Mar 2022</t>
  </si>
  <si>
    <t>Official Statistics feedback survey</t>
  </si>
  <si>
    <t>Feedback</t>
  </si>
  <si>
    <t>To provide feedback on this publication, you can fill in the survey set up on behalf of the Chief Statistician of Scotland.  This survey covers Official Statistics produced by the Scottish Government and its agencies (including Revenue Scotland) and is found at the following link:</t>
  </si>
  <si>
    <t>Apr-Jun 2022</t>
  </si>
  <si>
    <t>Jul-Sep 2022</t>
  </si>
  <si>
    <t>Oct-Dec 2022</t>
  </si>
  <si>
    <t>Table 1: Quarterly Scottish Landfill Tax Statistics - April 2015 to December 2022</t>
  </si>
  <si>
    <t>Scottish Landfill Tax Statistics - April 2015 to December 2022</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</si>
  <si>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06 March 2023.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A correction has been made in this release to July to September 2021 figures for total tax declared payable, total standard rate tonnage, and total lower rate tonnage. These figures should have been revised in the previous publication according to our revision policy above, but as the change was omitted we have corrected it in this version. </t>
  </si>
  <si>
    <t xml:space="preserve">
£26.0 million in Scottish Landfill Tax (SLfT) was declared payable for the latest quarter, October to December 2022 (Q3, 2022/23). The total tonnage of standard taxable waste was 279,300 in the latest quarter.
Total SLfT declared due and tonnes of taxable waste reported in Q3 of 2022/23, was the lowest in any Q3. Compared to Q1 and Q2 of this year (2022/23), the standard rate of waste going to landfill was down by around 13%, although historically the second half of the financial year sees lower volumes of waste going to landfill. 2020/21 broke this pattern with the large drop in revenue in Q1 2020/21 and subsequent recovery in later quarters likely to have been strongly affected by COVID-19 restrictions. However, the latest data suggest that 2022/23 has returned to this previous pattern.
27 operators provided returns for the latest quarter, covering 47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</si>
</sst>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1"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
      <sz val="10"/>
      <name val="Arial"/>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6" fillId="0" borderId="0" xfId="0" applyFont="1"/>
    <xf numFmtId="0" fontId="6" fillId="0" borderId="0" xfId="0" applyFont="1" applyFill="1"/>
    <xf numFmtId="0" fontId="0" fillId="0" borderId="0" xfId="0" applyFont="1" applyFill="1" applyAlignment="1">
      <alignment horizontal="left" vertical="top" wrapText="1" indent="1"/>
    </xf>
    <xf numFmtId="0" fontId="11" fillId="0" borderId="0" xfId="8" applyFont="1" applyBorder="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Fill="1" applyAlignment="1">
      <alignment horizontal="left" vertical="top" wrapText="1"/>
    </xf>
    <xf numFmtId="0" fontId="2" fillId="0" borderId="0" xfId="0" applyFont="1" applyFill="1" applyAlignment="1">
      <alignment horizontal="left" vertical="top" wrapText="1" indent="1"/>
    </xf>
    <xf numFmtId="0" fontId="14" fillId="0" borderId="4" xfId="0" applyFont="1" applyFill="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Border="1" applyAlignment="1">
      <alignment horizontal="left" vertical="center" indent="1"/>
    </xf>
    <xf numFmtId="0" fontId="0" fillId="0" borderId="0" xfId="0" applyAlignment="1">
      <alignment wrapText="1"/>
    </xf>
    <xf numFmtId="0" fontId="0" fillId="0" borderId="0" xfId="0" applyBorder="1" applyAlignment="1">
      <alignment wrapText="1"/>
    </xf>
    <xf numFmtId="0" fontId="2" fillId="0" borderId="0" xfId="0" applyFont="1" applyAlignment="1">
      <alignment wrapText="1"/>
    </xf>
    <xf numFmtId="0" fontId="6" fillId="0" borderId="0" xfId="0" applyFont="1" applyAlignment="1">
      <alignment wrapText="1"/>
    </xf>
    <xf numFmtId="0" fontId="6" fillId="0" borderId="0" xfId="0" applyFont="1" applyAlignment="1"/>
    <xf numFmtId="0" fontId="12" fillId="0" borderId="0" xfId="0" applyFont="1" applyAlignment="1">
      <alignment wrapText="1"/>
    </xf>
    <xf numFmtId="0" fontId="0" fillId="0" borderId="0" xfId="0" applyFont="1" applyFill="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0" fontId="6" fillId="0" borderId="0" xfId="0" applyFont="1" applyFill="1" applyAlignment="1">
      <alignment wrapText="1"/>
    </xf>
    <xf numFmtId="168" fontId="6" fillId="0" borderId="0" xfId="0" applyNumberFormat="1" applyFont="1" applyFill="1" applyAlignment="1">
      <alignment wrapText="1"/>
    </xf>
    <xf numFmtId="0" fontId="6" fillId="0" borderId="0" xfId="0" applyFont="1" applyAlignment="1">
      <alignment horizontal="left" vertical="center" wrapText="1" indent="2"/>
    </xf>
    <xf numFmtId="0" fontId="6" fillId="0" borderId="0" xfId="0" applyFont="1" applyBorder="1"/>
    <xf numFmtId="0" fontId="6" fillId="0" borderId="1" xfId="0" applyFont="1" applyFill="1" applyBorder="1"/>
    <xf numFmtId="0" fontId="14" fillId="0" borderId="0" xfId="0" applyFont="1" applyAlignment="1">
      <alignment horizontal="left" indent="1"/>
    </xf>
    <xf numFmtId="0" fontId="14" fillId="0" borderId="0" xfId="0" applyFont="1" applyAlignment="1">
      <alignment horizontal="center"/>
    </xf>
    <xf numFmtId="15" fontId="6" fillId="0" borderId="0" xfId="0" applyNumberFormat="1" applyFont="1" applyFill="1" applyAlignment="1">
      <alignment horizontal="left" indent="1"/>
    </xf>
    <xf numFmtId="167" fontId="6" fillId="0" borderId="0" xfId="0" applyNumberFormat="1" applyFont="1" applyFill="1" applyAlignment="1">
      <alignment horizontal="center"/>
    </xf>
    <xf numFmtId="0" fontId="16" fillId="0" borderId="0" xfId="0" applyFont="1" applyBorder="1"/>
    <xf numFmtId="0" fontId="6" fillId="0" borderId="0" xfId="0" applyFont="1" applyBorder="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0" fontId="14" fillId="0" borderId="4" xfId="0" applyFont="1" applyBorder="1" applyAlignment="1">
      <alignment horizontal="center" vertical="center" wrapText="1"/>
    </xf>
    <xf numFmtId="3" fontId="6" fillId="0" borderId="0" xfId="1" applyNumberFormat="1" applyFont="1" applyFill="1" applyAlignment="1">
      <alignment wrapText="1"/>
    </xf>
    <xf numFmtId="166" fontId="6" fillId="0" borderId="0" xfId="0" applyNumberFormat="1" applyFont="1" applyFill="1" applyAlignment="1">
      <alignment wrapText="1"/>
    </xf>
    <xf numFmtId="3" fontId="6" fillId="0" borderId="0" xfId="0" applyNumberFormat="1" applyFont="1" applyFill="1" applyAlignment="1">
      <alignment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6" fillId="0" borderId="0" xfId="0" applyFont="1" applyFill="1" applyAlignment="1">
      <alignment horizontal="left" vertical="top"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0" fontId="0" fillId="0" borderId="0" xfId="0" applyFill="1" applyAlignment="1">
      <alignment horizontal="left" wrapText="1" indent="1"/>
    </xf>
    <xf numFmtId="17" fontId="6" fillId="0" borderId="0" xfId="0" applyNumberFormat="1" applyFont="1" applyFill="1" applyAlignment="1">
      <alignment horizontal="left" wrapText="1" indent="1"/>
    </xf>
    <xf numFmtId="0" fontId="6" fillId="0" borderId="0" xfId="0" applyFont="1" applyAlignment="1">
      <alignment horizontal="left" indent="1"/>
    </xf>
    <xf numFmtId="0" fontId="17" fillId="0" borderId="0" xfId="0" applyFont="1" applyAlignment="1">
      <alignment horizontal="left" indent="1"/>
    </xf>
    <xf numFmtId="166" fontId="18" fillId="0" borderId="0" xfId="0" applyNumberFormat="1" applyFont="1" applyFill="1" applyAlignment="1">
      <alignment wrapText="1"/>
    </xf>
    <xf numFmtId="3" fontId="18" fillId="0" borderId="0" xfId="0" applyNumberFormat="1" applyFont="1" applyFill="1" applyAlignment="1">
      <alignment wrapText="1"/>
    </xf>
    <xf numFmtId="0" fontId="19" fillId="0" borderId="0" xfId="3" applyFont="1" applyAlignment="1">
      <alignment horizontal="left" vertical="center" indent="1"/>
    </xf>
    <xf numFmtId="0" fontId="3" fillId="0" borderId="0" xfId="3"/>
    <xf numFmtId="0" fontId="2" fillId="0" borderId="0" xfId="0" applyFont="1" applyAlignment="1">
      <alignment horizontal="left" vertical="top" wrapText="1" indent="1"/>
    </xf>
    <xf numFmtId="3" fontId="20" fillId="0" borderId="0" xfId="1" applyNumberFormat="1" applyFont="1" applyFill="1" applyAlignment="1">
      <alignment wrapText="1"/>
    </xf>
    <xf numFmtId="166" fontId="20" fillId="0" borderId="0" xfId="0" applyNumberFormat="1" applyFont="1" applyFill="1" applyAlignment="1">
      <alignment wrapText="1"/>
    </xf>
    <xf numFmtId="168" fontId="20" fillId="0" borderId="0" xfId="0" applyNumberFormat="1" applyFont="1" applyFill="1" applyAlignment="1">
      <alignment wrapText="1"/>
    </xf>
    <xf numFmtId="3" fontId="20" fillId="0" borderId="0" xfId="0" applyNumberFormat="1" applyFont="1" applyFill="1" applyAlignment="1">
      <alignment wrapText="1"/>
    </xf>
    <xf numFmtId="3" fontId="20" fillId="0" borderId="0" xfId="2" applyNumberFormat="1" applyFont="1" applyFill="1" applyAlignment="1">
      <alignment wrapText="1"/>
    </xf>
    <xf numFmtId="17" fontId="6" fillId="0" borderId="0" xfId="0" applyNumberFormat="1" applyFont="1" applyFill="1" applyAlignment="1">
      <alignment horizontal="center" wrapText="1"/>
    </xf>
    <xf numFmtId="0" fontId="0" fillId="0" borderId="0" xfId="0" applyFill="1"/>
    <xf numFmtId="0" fontId="6" fillId="0" borderId="0" xfId="0" applyFont="1" applyFill="1" applyAlignment="1">
      <alignment horizontal="left" wrapText="1" indent="1"/>
    </xf>
    <xf numFmtId="166" fontId="0" fillId="0" borderId="0" xfId="0" applyNumberFormat="1" applyFill="1"/>
    <xf numFmtId="17" fontId="6" fillId="0" borderId="0" xfId="0" applyNumberFormat="1" applyFont="1" applyFill="1" applyBorder="1" applyAlignment="1">
      <alignment horizontal="center" wrapText="1"/>
    </xf>
    <xf numFmtId="3" fontId="0" fillId="0" borderId="0" xfId="0" applyNumberFormat="1" applyFill="1"/>
    <xf numFmtId="168" fontId="0" fillId="0" borderId="0" xfId="0" applyNumberFormat="1" applyFill="1"/>
    <xf numFmtId="17" fontId="20" fillId="0" borderId="0" xfId="0" applyNumberFormat="1" applyFont="1" applyFill="1" applyBorder="1" applyAlignment="1">
      <alignment horizontal="center" wrapText="1"/>
    </xf>
  </cellXfs>
  <cellStyles count="14">
    <cellStyle name="Comma" xfId="1" builtinId="3"/>
    <cellStyle name="Comma 2" xfId="5" xr:uid="{00000000-0005-0000-0000-000001000000}"/>
    <cellStyle name="Comma 3" xfId="11" xr:uid="{00000000-0005-0000-0000-000002000000}"/>
    <cellStyle name="Currency" xfId="2" builtinId="4"/>
    <cellStyle name="Currency 2" xfId="12" xr:uid="{00000000-0005-0000-0000-000004000000}"/>
    <cellStyle name="Heading 1" xfId="8" builtinId="16" customBuiltin="1"/>
    <cellStyle name="Heading 2" xfId="9" builtinId="17"/>
    <cellStyle name="Heading 3" xfId="10" builtinId="18"/>
    <cellStyle name="Hyperlink" xfId="3" builtinId="8"/>
    <cellStyle name="Hyperlink 2" xfId="7" xr:uid="{00000000-0005-0000-0000-000009000000}"/>
    <cellStyle name="Normal" xfId="0" builtinId="0"/>
    <cellStyle name="Normal 2" xfId="4" xr:uid="{00000000-0005-0000-0000-00000B000000}"/>
    <cellStyle name="Normal 2 2" xfId="6" xr:uid="{00000000-0005-0000-0000-00000C000000}"/>
    <cellStyle name="Per 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1"/>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strLit>
          </c:cat>
          <c:val>
            <c:numRef>
              <c:f>'Table 1 - Quarterly SLfT stats'!$H$5:$H$36</c:f>
              <c:numCache>
                <c:formatCode>#,##0</c:formatCode>
                <c:ptCount val="32"/>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318300</c:v>
                </c:pt>
                <c:pt idx="26">
                  <c:v>353000</c:v>
                </c:pt>
                <c:pt idx="27">
                  <c:v>296100</c:v>
                </c:pt>
                <c:pt idx="28">
                  <c:v>319600</c:v>
                </c:pt>
                <c:pt idx="29">
                  <c:v>321600</c:v>
                </c:pt>
                <c:pt idx="30">
                  <c:v>279300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7"/>
              <c:layout>
                <c:manualLayout>
                  <c:x val="-8.671257471619731E-2"/>
                  <c:y val="-6.789815988858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23-4721-9468-7E5A764B31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1"/>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strLit>
          </c:cat>
          <c:val>
            <c:numRef>
              <c:f>'Table 1 - Quarterly SLfT stats'!$I$5:$I$36</c:f>
              <c:numCache>
                <c:formatCode>#,##0</c:formatCode>
                <c:ptCount val="32"/>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235500</c:v>
                </c:pt>
                <c:pt idx="26">
                  <c:v>138400</c:v>
                </c:pt>
                <c:pt idx="27">
                  <c:v>108900</c:v>
                </c:pt>
                <c:pt idx="28">
                  <c:v>135300</c:v>
                </c:pt>
                <c:pt idx="29">
                  <c:v>161100</c:v>
                </c:pt>
                <c:pt idx="30">
                  <c:v>164200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2.2027998193101122E-2"/>
                  <c:y val="1.0373210150769095E-16"/>
                </c:manualLayout>
              </c:layout>
              <c:tx>
                <c:rich>
                  <a:bodyPr/>
                  <a:lstStyle/>
                  <a:p>
                    <a:fld id="{2B338D9C-BE18-4F4E-8325-84735438475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463E4843-1D63-4DA5-9EFE-11721EC1D86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7CB-4C1B-B1F6-DF3B376F971C}"/>
                </c:ext>
              </c:extLst>
            </c:dLbl>
            <c:dLbl>
              <c:idx val="2"/>
              <c:tx>
                <c:rich>
                  <a:bodyPr/>
                  <a:lstStyle/>
                  <a:p>
                    <a:fld id="{ED769EA8-C09C-42DF-99CB-F3E5E4DCA8E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7CB-4C1B-B1F6-DF3B376F971C}"/>
                </c:ext>
              </c:extLst>
            </c:dLbl>
            <c:dLbl>
              <c:idx val="3"/>
              <c:tx>
                <c:rich>
                  <a:bodyPr/>
                  <a:lstStyle/>
                  <a:p>
                    <a:fld id="{D62E69CD-7356-4C03-946F-2F42D9CC00A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BFDC60B4-F3CF-438C-99FE-FDE9EF3279A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CF9A6AC4-0D8D-4C9C-8683-D9DA94B60F0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7CB-4C1B-B1F6-DF3B376F971C}"/>
                </c:ext>
              </c:extLst>
            </c:dLbl>
            <c:dLbl>
              <c:idx val="6"/>
              <c:tx>
                <c:rich>
                  <a:bodyPr/>
                  <a:lstStyle/>
                  <a:p>
                    <a:fld id="{CD1CECAA-1641-474C-AF35-A6DFBDF3043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7CB-4C1B-B1F6-DF3B376F971C}"/>
                </c:ext>
              </c:extLst>
            </c:dLbl>
            <c:dLbl>
              <c:idx val="7"/>
              <c:tx>
                <c:rich>
                  <a:bodyPr/>
                  <a:lstStyle/>
                  <a:p>
                    <a:fld id="{9DD6719A-012D-4328-92B7-ED02561C4CC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DFA0E82E-F2B9-4A0C-8989-C93CA1EE9B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705B73BB-2178-49EB-8B99-6B9654E1B3E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7CB-4C1B-B1F6-DF3B376F971C}"/>
                </c:ext>
              </c:extLst>
            </c:dLbl>
            <c:dLbl>
              <c:idx val="10"/>
              <c:tx>
                <c:rich>
                  <a:bodyPr/>
                  <a:lstStyle/>
                  <a:p>
                    <a:fld id="{E913338A-F724-410C-A347-3D40A0C8108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7CB-4C1B-B1F6-DF3B376F971C}"/>
                </c:ext>
              </c:extLst>
            </c:dLbl>
            <c:dLbl>
              <c:idx val="11"/>
              <c:tx>
                <c:rich>
                  <a:bodyPr/>
                  <a:lstStyle/>
                  <a:p>
                    <a:fld id="{6600F04E-92A2-46D2-957A-A3438353B109}"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792FB930-0090-448D-9EF5-2397AEA6CAD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69D6E159-238F-483B-9104-A91C3EAB8EF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7CB-4C1B-B1F6-DF3B376F971C}"/>
                </c:ext>
              </c:extLst>
            </c:dLbl>
            <c:dLbl>
              <c:idx val="14"/>
              <c:tx>
                <c:rich>
                  <a:bodyPr/>
                  <a:lstStyle/>
                  <a:p>
                    <a:fld id="{DD0470F2-8F1E-4363-8276-8894F71F0BB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7CB-4C1B-B1F6-DF3B376F971C}"/>
                </c:ext>
              </c:extLst>
            </c:dLbl>
            <c:dLbl>
              <c:idx val="15"/>
              <c:tx>
                <c:rich>
                  <a:bodyPr/>
                  <a:lstStyle/>
                  <a:p>
                    <a:fld id="{B4627E61-BF0C-428F-91BF-9B57D32EEAF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9C430803-2D7D-46D7-8EEA-96F1F046265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F37034FF-51EA-4D42-B2E9-90A8D5B2A72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7CB-4C1B-B1F6-DF3B376F971C}"/>
                </c:ext>
              </c:extLst>
            </c:dLbl>
            <c:dLbl>
              <c:idx val="18"/>
              <c:tx>
                <c:rich>
                  <a:bodyPr/>
                  <a:lstStyle/>
                  <a:p>
                    <a:fld id="{2EAED65C-D14C-4B58-A1BB-3B1FCF5CDB0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7CB-4C1B-B1F6-DF3B376F971C}"/>
                </c:ext>
              </c:extLst>
            </c:dLbl>
            <c:dLbl>
              <c:idx val="19"/>
              <c:tx>
                <c:rich>
                  <a:bodyPr/>
                  <a:lstStyle/>
                  <a:p>
                    <a:fld id="{95461BC7-E5DF-4BA4-8ECB-D488640205A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7CB-4C1B-B1F6-DF3B376F971C}"/>
                </c:ext>
              </c:extLst>
            </c:dLbl>
            <c:dLbl>
              <c:idx val="20"/>
              <c:layout>
                <c:manualLayout>
                  <c:x val="-1.9948944728448988E-2"/>
                  <c:y val="1.1316359981430477E-2"/>
                </c:manualLayout>
              </c:layout>
              <c:tx>
                <c:rich>
                  <a:bodyPr/>
                  <a:lstStyle/>
                  <a:p>
                    <a:fld id="{C55F71D8-8DFF-4D5A-B152-24C236970CC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5.7996374185379743E-2"/>
                  <c:y val="1.1316359981430477E-2"/>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7CB-4C1B-B1F6-DF3B376F971C}"/>
                </c:ext>
              </c:extLst>
            </c:dLbl>
            <c:dLbl>
              <c:idx val="22"/>
              <c:tx>
                <c:rich>
                  <a:bodyPr/>
                  <a:lstStyle/>
                  <a:p>
                    <a:fld id="{E81063DD-255C-4BB6-B845-CDDB09F883B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1"/>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Pt>
            <c:idx val="28"/>
            <c:invertIfNegative val="0"/>
            <c:bubble3D val="0"/>
            <c:spPr>
              <a:solidFill>
                <a:srgbClr val="A180CA"/>
              </a:solidFill>
              <a:ln>
                <a:noFill/>
              </a:ln>
              <a:effectLst/>
            </c:spPr>
            <c:extLst>
              <c:ext xmlns:c16="http://schemas.microsoft.com/office/drawing/2014/chart" uri="{C3380CC4-5D6E-409C-BE32-E72D297353CC}">
                <c16:uniqueId val="{00000018-3E70-425A-A636-1A5515FE0B1C}"/>
              </c:ext>
            </c:extLst>
          </c:dPt>
          <c:dPt>
            <c:idx val="29"/>
            <c:invertIfNegative val="0"/>
            <c:bubble3D val="0"/>
            <c:spPr>
              <a:solidFill>
                <a:srgbClr val="A180CA"/>
              </a:solidFill>
              <a:ln>
                <a:noFill/>
              </a:ln>
              <a:effectLst/>
            </c:spPr>
            <c:extLst>
              <c:ext xmlns:c16="http://schemas.microsoft.com/office/drawing/2014/chart" uri="{C3380CC4-5D6E-409C-BE32-E72D297353CC}">
                <c16:uniqueId val="{00000018-5465-4CA3-B168-D01FFF25EF93}"/>
              </c:ext>
            </c:extLst>
          </c:dPt>
          <c:dPt>
            <c:idx val="30"/>
            <c:invertIfNegative val="0"/>
            <c:bubble3D val="0"/>
            <c:spPr>
              <a:solidFill>
                <a:srgbClr val="A180CA"/>
              </a:solidFill>
              <a:ln>
                <a:noFill/>
              </a:ln>
              <a:effectLst/>
            </c:spPr>
            <c:extLst>
              <c:ext xmlns:c16="http://schemas.microsoft.com/office/drawing/2014/chart" uri="{C3380CC4-5D6E-409C-BE32-E72D297353CC}">
                <c16:uniqueId val="{0000001A-3FD0-4473-9721-39EC8ED4A517}"/>
              </c:ext>
            </c:extLst>
          </c:dPt>
          <c:dLbls>
            <c:dLbl>
              <c:idx val="0"/>
              <c:layout>
                <c:manualLayout>
                  <c:x val="2.9727377827432754E-2"/>
                  <c:y val="0.63347879532388462"/>
                </c:manualLayout>
              </c:layout>
              <c:tx>
                <c:rich>
                  <a:bodyPr/>
                  <a:lstStyle/>
                  <a:p>
                    <a:fld id="{9194EF90-2E2F-48F0-85D3-6EDBA17E8C05}"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B98-4F9E-A840-D2699055C8A7}"/>
                </c:ext>
              </c:extLst>
            </c:dLbl>
            <c:dLbl>
              <c:idx val="1"/>
              <c:tx>
                <c:rich>
                  <a:bodyPr/>
                  <a:lstStyle/>
                  <a:p>
                    <a:fld id="{C00DC93A-DF8E-4625-8A4A-94E3FA2B394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B98-4F9E-A840-D2699055C8A7}"/>
                </c:ext>
              </c:extLst>
            </c:dLbl>
            <c:dLbl>
              <c:idx val="2"/>
              <c:tx>
                <c:rich>
                  <a:bodyPr/>
                  <a:lstStyle/>
                  <a:p>
                    <a:fld id="{CFE72164-9669-430F-8FB0-B374CCC5E55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B98-4F9E-A840-D2699055C8A7}"/>
                </c:ext>
              </c:extLst>
            </c:dLbl>
            <c:dLbl>
              <c:idx val="3"/>
              <c:tx>
                <c:rich>
                  <a:bodyPr/>
                  <a:lstStyle/>
                  <a:p>
                    <a:fld id="{6B742715-EFC9-4E30-84E9-FC79C45BAE7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B98-4F9E-A840-D2699055C8A7}"/>
                </c:ext>
              </c:extLst>
            </c:dLbl>
            <c:dLbl>
              <c:idx val="4"/>
              <c:layout>
                <c:manualLayout>
                  <c:x val="2.8442338444745391E-2"/>
                  <c:y val="0.65089082069987358"/>
                </c:manualLayout>
              </c:layout>
              <c:tx>
                <c:rich>
                  <a:bodyPr/>
                  <a:lstStyle/>
                  <a:p>
                    <a:fld id="{43D472FB-5610-4643-87A1-52107695C82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B98-4F9E-A840-D2699055C8A7}"/>
                </c:ext>
              </c:extLst>
            </c:dLbl>
            <c:dLbl>
              <c:idx val="5"/>
              <c:tx>
                <c:rich>
                  <a:bodyPr/>
                  <a:lstStyle/>
                  <a:p>
                    <a:fld id="{399E3A27-1969-4D33-BA76-6B9FBD38424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B98-4F9E-A840-D2699055C8A7}"/>
                </c:ext>
              </c:extLst>
            </c:dLbl>
            <c:dLbl>
              <c:idx val="6"/>
              <c:tx>
                <c:rich>
                  <a:bodyPr/>
                  <a:lstStyle/>
                  <a:p>
                    <a:fld id="{24C22DC6-C961-47FA-A3B3-C142B859620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B98-4F9E-A840-D2699055C8A7}"/>
                </c:ext>
              </c:extLst>
            </c:dLbl>
            <c:dLbl>
              <c:idx val="7"/>
              <c:tx>
                <c:rich>
                  <a:bodyPr/>
                  <a:lstStyle/>
                  <a:p>
                    <a:fld id="{D80D7F95-20C1-4027-BF06-FB2DDCFD2A3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B98-4F9E-A840-D2699055C8A7}"/>
                </c:ext>
              </c:extLst>
            </c:dLbl>
            <c:dLbl>
              <c:idx val="8"/>
              <c:layout>
                <c:manualLayout>
                  <c:x val="2.9727377827432754E-2"/>
                  <c:y val="0.61483672105948206"/>
                </c:manualLayout>
              </c:layout>
              <c:tx>
                <c:rich>
                  <a:bodyPr/>
                  <a:lstStyle/>
                  <a:p>
                    <a:fld id="{4DB41960-0843-49EE-8064-E3A9CFA78B68}"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B98-4F9E-A840-D2699055C8A7}"/>
                </c:ext>
              </c:extLst>
            </c:dLbl>
            <c:dLbl>
              <c:idx val="9"/>
              <c:tx>
                <c:rich>
                  <a:bodyPr/>
                  <a:lstStyle/>
                  <a:p>
                    <a:fld id="{2B696697-CEDB-4DF9-8C48-312CBA1C65F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2B98-4F9E-A840-D2699055C8A7}"/>
                </c:ext>
              </c:extLst>
            </c:dLbl>
            <c:dLbl>
              <c:idx val="10"/>
              <c:tx>
                <c:rich>
                  <a:bodyPr/>
                  <a:lstStyle/>
                  <a:p>
                    <a:fld id="{D42FFA74-D5E6-45E6-8B4D-61BAF337FF7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2B98-4F9E-A840-D2699055C8A7}"/>
                </c:ext>
              </c:extLst>
            </c:dLbl>
            <c:dLbl>
              <c:idx val="11"/>
              <c:tx>
                <c:rich>
                  <a:bodyPr/>
                  <a:lstStyle/>
                  <a:p>
                    <a:fld id="{5244B010-3A17-4C57-B962-434564620F9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2B98-4F9E-A840-D2699055C8A7}"/>
                </c:ext>
              </c:extLst>
            </c:dLbl>
            <c:dLbl>
              <c:idx val="12"/>
              <c:layout>
                <c:manualLayout>
                  <c:x val="2.4205578278564389E-2"/>
                  <c:y val="0.67322505151332179"/>
                </c:manualLayout>
              </c:layout>
              <c:tx>
                <c:rich>
                  <a:bodyPr/>
                  <a:lstStyle/>
                  <a:p>
                    <a:fld id="{84166082-4AAD-4372-9881-C7A4773A2C3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B98-4F9E-A840-D2699055C8A7}"/>
                </c:ext>
              </c:extLst>
            </c:dLbl>
            <c:dLbl>
              <c:idx val="13"/>
              <c:tx>
                <c:rich>
                  <a:bodyPr/>
                  <a:lstStyle/>
                  <a:p>
                    <a:fld id="{5C2E05B1-4BBB-4ECD-9448-74084DF3270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B98-4F9E-A840-D2699055C8A7}"/>
                </c:ext>
              </c:extLst>
            </c:dLbl>
            <c:dLbl>
              <c:idx val="14"/>
              <c:tx>
                <c:rich>
                  <a:bodyPr/>
                  <a:lstStyle/>
                  <a:p>
                    <a:fld id="{6EB086FC-F08F-459D-A44A-847E63A6FA5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B98-4F9E-A840-D2699055C8A7}"/>
                </c:ext>
              </c:extLst>
            </c:dLbl>
            <c:dLbl>
              <c:idx val="15"/>
              <c:tx>
                <c:rich>
                  <a:bodyPr/>
                  <a:lstStyle/>
                  <a:p>
                    <a:fld id="{75F899CD-6A4E-4340-AB9B-4DC7338DEB1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2B98-4F9E-A840-D2699055C8A7}"/>
                </c:ext>
              </c:extLst>
            </c:dLbl>
            <c:dLbl>
              <c:idx val="16"/>
              <c:layout>
                <c:manualLayout>
                  <c:x val="2.5073780509468666E-2"/>
                  <c:y val="0.51424002675557334"/>
                </c:manualLayout>
              </c:layout>
              <c:tx>
                <c:rich>
                  <a:bodyPr/>
                  <a:lstStyle/>
                  <a:p>
                    <a:fld id="{23B8C449-E196-4923-9D56-2DB15188C7F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2B98-4F9E-A840-D2699055C8A7}"/>
                </c:ext>
              </c:extLst>
            </c:dLbl>
            <c:dLbl>
              <c:idx val="17"/>
              <c:tx>
                <c:rich>
                  <a:bodyPr/>
                  <a:lstStyle/>
                  <a:p>
                    <a:fld id="{AB8812DD-BF7F-4FE0-BA6C-EF496A854F3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B98-4F9E-A840-D2699055C8A7}"/>
                </c:ext>
              </c:extLst>
            </c:dLbl>
            <c:dLbl>
              <c:idx val="18"/>
              <c:tx>
                <c:rich>
                  <a:bodyPr/>
                  <a:lstStyle/>
                  <a:p>
                    <a:fld id="{BA65CDE2-B6E5-47FC-840D-125176E1AE1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2B98-4F9E-A840-D2699055C8A7}"/>
                </c:ext>
              </c:extLst>
            </c:dLbl>
            <c:dLbl>
              <c:idx val="19"/>
              <c:tx>
                <c:rich>
                  <a:bodyPr/>
                  <a:lstStyle/>
                  <a:p>
                    <a:fld id="{80DB1D38-F12D-4FF9-A829-B321F9EE769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2B98-4F9E-A840-D2699055C8A7}"/>
                </c:ext>
              </c:extLst>
            </c:dLbl>
            <c:dLbl>
              <c:idx val="20"/>
              <c:layout>
                <c:manualLayout>
                  <c:x val="2.2955400426378201E-2"/>
                  <c:y val="0.30935528555223163"/>
                </c:manualLayout>
              </c:layout>
              <c:tx>
                <c:rich>
                  <a:bodyPr/>
                  <a:lstStyle/>
                  <a:p>
                    <a:fld id="{F46AB81C-6612-4306-8C0A-1352EC69F4EC}"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B98-4F9E-A840-D2699055C8A7}"/>
                </c:ext>
              </c:extLst>
            </c:dLbl>
            <c:dLbl>
              <c:idx val="21"/>
              <c:tx>
                <c:rich>
                  <a:bodyPr/>
                  <a:lstStyle/>
                  <a:p>
                    <a:fld id="{F464E6E6-62A5-448B-9B7E-E2A6DA5ACEE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B98-4F9E-A840-D2699055C8A7}"/>
                </c:ext>
              </c:extLst>
            </c:dLbl>
            <c:dLbl>
              <c:idx val="22"/>
              <c:tx>
                <c:rich>
                  <a:bodyPr/>
                  <a:lstStyle/>
                  <a:p>
                    <a:fld id="{9A4DA0DF-6D62-4802-BEE6-4E3807E81C3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2510822510822513E-2"/>
                  <c:y val="0.53630367297091497"/>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A4FB-4017-B743-0149DA35810F}"/>
                </c:ext>
              </c:extLst>
            </c:dLbl>
            <c:dLbl>
              <c:idx val="2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A5A2-470F-A7A0-0E9BD712283E}"/>
                </c:ext>
              </c:extLst>
            </c:dLbl>
            <c:dLbl>
              <c:idx val="26"/>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6C64-4E07-B30D-DC324C0A4D43}"/>
                </c:ext>
              </c:extLst>
            </c:dLbl>
            <c:dLbl>
              <c:idx val="27"/>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2B44-4C8B-921E-AB5BD8A5F71C}"/>
                </c:ext>
              </c:extLst>
            </c:dLbl>
            <c:dLbl>
              <c:idx val="28"/>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3E70-425A-A636-1A5515FE0B1C}"/>
                </c:ext>
              </c:extLst>
            </c:dLbl>
            <c:dLbl>
              <c:idx val="29"/>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5465-4CA3-B168-D01FFF25EF93}"/>
                </c:ext>
              </c:extLst>
            </c:dLbl>
            <c:dLbl>
              <c:idx val="30"/>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3FD0-4473-9721-39EC8ED4A517}"/>
                </c:ext>
              </c:extLst>
            </c:dLbl>
            <c:dLbl>
              <c:idx val="31"/>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E078-4BF6-B511-A025E4981396}"/>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1"/>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strLit>
          </c:cat>
          <c:val>
            <c:numRef>
              <c:f>'Table 1 - Quarterly SLfT stats'!$E$5:$E$36</c:f>
              <c:numCache>
                <c:formatCode>#,##0.0</c:formatCode>
                <c:ptCount val="32"/>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formatCode="General">
                  <c:v>32.5</c:v>
                </c:pt>
                <c:pt idx="25" formatCode="General">
                  <c:v>29.6</c:v>
                </c:pt>
                <c:pt idx="26" formatCode="General">
                  <c:v>32.9</c:v>
                </c:pt>
                <c:pt idx="27" formatCode="General">
                  <c:v>26.7</c:v>
                </c:pt>
                <c:pt idx="28">
                  <c:v>30.1</c:v>
                </c:pt>
                <c:pt idx="29">
                  <c:v>30.1</c:v>
                </c:pt>
                <c:pt idx="30">
                  <c:v>26</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stats'!$F$5:$F$36</c:f>
              <c:numCache>
                <c:formatCode>General</c:formatCode>
                <c:ptCount val="32"/>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29.862500000000001</c:v>
                </c:pt>
                <c:pt idx="24" formatCode="0.0">
                  <c:v>29.887499999999999</c:v>
                </c:pt>
                <c:pt idx="25" formatCode="0.0">
                  <c:v>30.274999999999999</c:v>
                </c:pt>
                <c:pt idx="26" formatCode="0.0">
                  <c:v>30.125</c:v>
                </c:pt>
                <c:pt idx="27" formatCode="0.0">
                  <c:v>29.887499999999999</c:v>
                </c:pt>
                <c:pt idx="28" formatCode="0.0">
                  <c:v>29.087499999999995</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529255</xdr:colOff>
      <xdr:row>2</xdr:row>
      <xdr:rowOff>177053</xdr:rowOff>
    </xdr:to>
    <xdr:pic>
      <xdr:nvPicPr>
        <xdr:cNvPr id="2" name="Picture 1" descr="Purple battlements rise out of a blue Saltire, next to the words &quot;Revenue Scotland - Teachd-a-steach Alba&quot;." title="Revenue Scotland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0.83565</cdr:x>
      <cdr:y>0.8295</cdr:y>
    </cdr:from>
    <cdr:to>
      <cdr:x>0.928</cdr:x>
      <cdr:y>0.95964</cdr:y>
    </cdr:to>
    <cdr:sp macro="" textlink="">
      <cdr:nvSpPr>
        <cdr:cNvPr id="2" name="TextBox 1"/>
        <cdr:cNvSpPr txBox="1"/>
      </cdr:nvSpPr>
      <cdr:spPr>
        <a:xfrm xmlns:a="http://schemas.openxmlformats.org/drawingml/2006/main">
          <a:off x="6119512" y="1861852"/>
          <a:ext cx="676283" cy="2921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2022/23</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0.83247</cdr:x>
      <cdr:y>0.78427</cdr:y>
    </cdr:from>
    <cdr:to>
      <cdr:x>0.9242</cdr:x>
      <cdr:y>0.99138</cdr:y>
    </cdr:to>
    <cdr:sp macro="" textlink="">
      <cdr:nvSpPr>
        <cdr:cNvPr id="2" name="TextBox 1"/>
        <cdr:cNvSpPr txBox="1"/>
      </cdr:nvSpPr>
      <cdr:spPr>
        <a:xfrm xmlns:a="http://schemas.openxmlformats.org/drawingml/2006/main">
          <a:off x="6105561" y="1731322"/>
          <a:ext cx="672771" cy="457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bg1"/>
              </a:solidFill>
              <a:latin typeface="Arial" panose="020B0604020202020204" pitchFamily="34" charset="0"/>
              <a:cs typeface="Arial" panose="020B0604020202020204" pitchFamily="34" charset="0"/>
            </a:rPr>
            <a:t>2022/23</a:t>
          </a: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4:B9" totalsRowShown="0" headerRowDxfId="22" dataDxfId="21" tableBorderDxfId="20" headerRowCellStyle="Normal">
  <autoFilter ref="A4:B9" xr:uid="{00000000-0009-0000-0100-000003000000}">
    <filterColumn colId="0" hiddenButton="1"/>
    <filterColumn colId="1" hiddenButton="1"/>
  </autoFilter>
  <tableColumns count="2">
    <tableColumn id="1" xr3:uid="{00000000-0010-0000-0000-000001000000}" name="Worksheet" dataDxfId="19" dataCellStyle="Hyperlink"/>
    <tableColumn id="2" xr3:uid="{00000000-0010-0000-0000-000002000000}" name="Description"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Quarterly_SLfT" displayName="Table1_Quarterly_SLfT" ref="A4:I35" totalsRowShown="0" headerRowDxfId="17" dataDxfId="16" tableBorderDxfId="15">
  <autoFilter ref="A4:I3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100-000001000000}" name="Quarter" dataDxfId="14"/>
    <tableColumn id="2" xr3:uid="{00000000-0010-0000-0100-000002000000}" name="Provisional / Finalised" dataDxfId="13"/>
    <tableColumn id="3" xr3:uid="{00000000-0010-0000-0100-000003000000}" name="Returns Received_x000a_[note 1]" dataDxfId="12" dataCellStyle="Comma"/>
    <tableColumn id="4" xr3:uid="{00000000-0010-0000-0100-000004000000}" name="Total Sites" dataDxfId="11" dataCellStyle="Currency"/>
    <tableColumn id="5" xr3:uid="{00000000-0010-0000-0100-000005000000}" name="Total Tax Declared Payable_x000a_(£ millions) _x000a_[note 2]" dataDxfId="10"/>
    <tableColumn id="6" xr3:uid="{00000000-0010-0000-0100-000006000000}" name="Four-quarter average_x000a_(£ millions)" dataDxfId="9"/>
    <tableColumn id="7" xr3:uid="{00000000-0010-0000-0100-000007000000}" name="Total of Scottish Landfill Communities Fund Payments_x000a_(£ millions)_x000a_[note 3]" dataDxfId="8"/>
    <tableColumn id="8" xr3:uid="{00000000-0010-0000-0100-000008000000}" name="Total Standard Rate Tonnage _x000a_[note 4]" dataDxfId="7"/>
    <tableColumn id="9" xr3:uid="{00000000-0010-0000-0100-000009000000}" name="Total Lower Rate Tonnage_x000a_[note 4]"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LfT_rates" displayName="SLfT_rates" ref="A3:C11" totalsRowShown="0" headerRowDxfId="5" dataDxfId="4" tableBorderDxfId="3">
  <autoFilter ref="A3:C11" xr:uid="{00000000-0009-0000-0100-000002000000}">
    <filterColumn colId="0" hiddenButton="1"/>
    <filterColumn colId="1" hiddenButton="1"/>
    <filterColumn colId="2" hiddenButton="1"/>
  </autoFilter>
  <tableColumns count="3">
    <tableColumn id="1" xr3:uid="{00000000-0010-0000-0200-000001000000}" name="Date" dataDxfId="2"/>
    <tableColumn id="2" xr3:uid="{00000000-0010-0000-0200-000002000000}" name="Standard rate" dataDxfId="1"/>
    <tableColumn id="3" xr3:uid="{00000000-0010-0000-0200-000003000000}"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gov.scot/digital-communications/9583270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45"/>
  <sheetViews>
    <sheetView showGridLines="0" tabSelected="1" zoomScaleNormal="100" workbookViewId="0"/>
  </sheetViews>
  <sheetFormatPr defaultColWidth="9.140625" defaultRowHeight="12.75" x14ac:dyDescent="0.2"/>
  <cols>
    <col min="1" max="1" width="27.7109375" style="50" customWidth="1"/>
    <col min="2" max="2" width="80.85546875" style="15" customWidth="1"/>
    <col min="3" max="16384" width="9.140625" style="15"/>
  </cols>
  <sheetData>
    <row r="1" spans="1:4" ht="78" customHeight="1" x14ac:dyDescent="0.35">
      <c r="A1" s="6" t="s">
        <v>84</v>
      </c>
    </row>
    <row r="2" spans="1:4" ht="39" customHeight="1" x14ac:dyDescent="0.3">
      <c r="A2" s="56" t="s">
        <v>0</v>
      </c>
    </row>
    <row r="3" spans="1:4" ht="33.75" customHeight="1" x14ac:dyDescent="0.25">
      <c r="A3" s="48" t="s">
        <v>61</v>
      </c>
      <c r="B3" s="16"/>
    </row>
    <row r="4" spans="1:4" ht="33.75" customHeight="1" x14ac:dyDescent="0.2">
      <c r="A4" s="51" t="s">
        <v>63</v>
      </c>
      <c r="B4" s="17" t="s">
        <v>64</v>
      </c>
    </row>
    <row r="5" spans="1:4" ht="27.75" customHeight="1" x14ac:dyDescent="0.2">
      <c r="A5" s="52" t="s">
        <v>2</v>
      </c>
      <c r="B5" s="8" t="s">
        <v>44</v>
      </c>
    </row>
    <row r="6" spans="1:4" ht="45" customHeight="1" x14ac:dyDescent="0.2">
      <c r="A6" s="52" t="s">
        <v>65</v>
      </c>
      <c r="B6" s="8" t="s">
        <v>45</v>
      </c>
    </row>
    <row r="7" spans="1:4" ht="27.75" customHeight="1" x14ac:dyDescent="0.2">
      <c r="A7" s="52" t="s">
        <v>12</v>
      </c>
      <c r="B7" s="8" t="s">
        <v>48</v>
      </c>
      <c r="D7" s="18"/>
    </row>
    <row r="8" spans="1:4" ht="27.75" customHeight="1" x14ac:dyDescent="0.2">
      <c r="A8" s="52" t="s">
        <v>1</v>
      </c>
      <c r="B8" s="8" t="s">
        <v>47</v>
      </c>
    </row>
    <row r="9" spans="1:4" ht="27.75" customHeight="1" x14ac:dyDescent="0.2">
      <c r="A9" s="52" t="s">
        <v>9</v>
      </c>
      <c r="B9" s="8" t="s">
        <v>46</v>
      </c>
    </row>
    <row r="10" spans="1:4" ht="42" customHeight="1" x14ac:dyDescent="0.2">
      <c r="A10" s="10" t="s">
        <v>60</v>
      </c>
      <c r="B10" s="9" t="s">
        <v>52</v>
      </c>
    </row>
    <row r="11" spans="1:4" ht="38.25" x14ac:dyDescent="0.2">
      <c r="A11" s="61" t="s">
        <v>78</v>
      </c>
      <c r="B11" s="15" t="s">
        <v>79</v>
      </c>
    </row>
    <row r="12" spans="1:4" x14ac:dyDescent="0.2">
      <c r="A12" s="53"/>
      <c r="B12" s="60" t="s">
        <v>77</v>
      </c>
    </row>
    <row r="13" spans="1:4" x14ac:dyDescent="0.2">
      <c r="A13" s="53"/>
    </row>
    <row r="43" spans="1:1" s="18" customFormat="1" x14ac:dyDescent="0.2">
      <c r="A43" s="47"/>
    </row>
    <row r="44" spans="1:1" s="18" customFormat="1" x14ac:dyDescent="0.2">
      <c r="A44" s="47"/>
    </row>
    <row r="45" spans="1:1" s="18" customFormat="1" x14ac:dyDescent="0.2">
      <c r="A45" s="47"/>
    </row>
  </sheetData>
  <hyperlinks>
    <hyperlink ref="A5" location="Commentary!A1" display="Commentary" xr:uid="{00000000-0004-0000-0000-000000000000}"/>
    <hyperlink ref="A7" location="'Release notes'!A1" display="Release notes" xr:uid="{00000000-0004-0000-0000-000001000000}"/>
    <hyperlink ref="A9" location="'SLfT rates'!A1" display="SLfT Rates" xr:uid="{00000000-0004-0000-0000-000002000000}"/>
    <hyperlink ref="A8" location="'Related Statistics'!A1" display="Related Statistics" xr:uid="{00000000-0004-0000-0000-000003000000}"/>
    <hyperlink ref="A6" location="'Table 1 - Quarterly SLfT stats'!A1" display="Table 1" xr:uid="{00000000-0004-0000-0000-000004000000}"/>
    <hyperlink ref="B12" r:id="rId1" xr:uid="{00000000-0004-0000-0000-000005000000}"/>
  </hyperlinks>
  <pageMargins left="0.7" right="0.7" top="0.75" bottom="0.75" header="0.3" footer="0.3"/>
  <pageSetup paperSize="9" scale="9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69"/>
  <sheetViews>
    <sheetView showGridLines="0" zoomScaleNormal="100" workbookViewId="0"/>
  </sheetViews>
  <sheetFormatPr defaultColWidth="9.140625" defaultRowHeight="12.75" x14ac:dyDescent="0.2"/>
  <cols>
    <col min="1" max="1" width="110" style="50" customWidth="1"/>
    <col min="2" max="16384" width="9.140625" style="15"/>
  </cols>
  <sheetData>
    <row r="1" spans="1:13" s="20" customFormat="1" ht="78" customHeight="1" x14ac:dyDescent="0.35">
      <c r="A1" s="4" t="s">
        <v>84</v>
      </c>
    </row>
    <row r="2" spans="1:13" ht="36.75" customHeight="1" x14ac:dyDescent="0.25">
      <c r="A2" s="48" t="s">
        <v>39</v>
      </c>
    </row>
    <row r="3" spans="1:13" s="21" customFormat="1" ht="140.25" x14ac:dyDescent="0.2">
      <c r="A3" s="49" t="s">
        <v>86</v>
      </c>
      <c r="B3" s="15"/>
      <c r="C3" s="15"/>
      <c r="D3" s="15"/>
      <c r="E3" s="15"/>
      <c r="F3" s="15"/>
      <c r="G3" s="15"/>
      <c r="H3" s="15"/>
      <c r="I3" s="15"/>
      <c r="J3" s="15"/>
      <c r="K3" s="15"/>
      <c r="L3" s="15"/>
      <c r="M3" s="15"/>
    </row>
    <row r="4" spans="1:13" ht="178.5" customHeight="1" x14ac:dyDescent="0.2">
      <c r="A4" s="49"/>
      <c r="H4" s="21"/>
      <c r="I4" s="21"/>
      <c r="J4" s="21"/>
      <c r="K4" s="21"/>
      <c r="L4" s="21"/>
      <c r="M4" s="21"/>
    </row>
    <row r="5" spans="1:13" ht="178.5" customHeight="1" x14ac:dyDescent="0.2">
      <c r="A5" s="49"/>
      <c r="D5" s="18"/>
    </row>
    <row r="6" spans="1:13" s="22" customFormat="1" x14ac:dyDescent="0.2">
      <c r="A6" s="3"/>
      <c r="B6" s="15"/>
      <c r="C6" s="15"/>
      <c r="D6" s="15"/>
      <c r="E6" s="15"/>
      <c r="F6" s="15"/>
      <c r="G6" s="15"/>
      <c r="H6" s="15"/>
      <c r="I6" s="15"/>
      <c r="J6" s="15"/>
      <c r="K6" s="15"/>
      <c r="L6" s="15"/>
      <c r="M6" s="15"/>
    </row>
    <row r="7" spans="1:13" s="22" customFormat="1" x14ac:dyDescent="0.2">
      <c r="A7" s="3"/>
    </row>
    <row r="8" spans="1:13" s="22" customFormat="1" x14ac:dyDescent="0.2">
      <c r="A8" s="3"/>
    </row>
    <row r="9" spans="1:13" x14ac:dyDescent="0.2">
      <c r="A9" s="3"/>
      <c r="B9" s="22"/>
      <c r="C9" s="22"/>
      <c r="D9" s="22"/>
      <c r="E9" s="22"/>
      <c r="F9" s="22"/>
      <c r="G9" s="22"/>
      <c r="H9" s="22"/>
      <c r="I9" s="22"/>
      <c r="J9" s="22"/>
      <c r="K9" s="22"/>
      <c r="L9" s="22"/>
      <c r="M9" s="22"/>
    </row>
    <row r="10" spans="1:13" x14ac:dyDescent="0.2">
      <c r="A10" s="3"/>
    </row>
    <row r="11" spans="1:13" x14ac:dyDescent="0.2">
      <c r="A11" s="3"/>
    </row>
    <row r="12" spans="1:13" x14ac:dyDescent="0.2">
      <c r="A12" s="3"/>
    </row>
    <row r="13" spans="1:13" x14ac:dyDescent="0.2">
      <c r="A13" s="3"/>
    </row>
    <row r="14" spans="1:13" x14ac:dyDescent="0.2">
      <c r="A14" s="3"/>
    </row>
    <row r="15" spans="1:13" x14ac:dyDescent="0.2">
      <c r="A15" s="3"/>
    </row>
    <row r="16" spans="1:13"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4" spans="2:2" ht="12.75" customHeight="1" x14ac:dyDescent="0.2"/>
    <row r="35" spans="2:2" x14ac:dyDescent="0.2">
      <c r="B35" s="23"/>
    </row>
    <row r="43" spans="2:2" x14ac:dyDescent="0.2">
      <c r="B43" s="23"/>
    </row>
    <row r="52" spans="2:2" x14ac:dyDescent="0.2">
      <c r="B52" s="24"/>
    </row>
    <row r="53" spans="2:2" x14ac:dyDescent="0.2">
      <c r="B53" s="24"/>
    </row>
    <row r="67" spans="2:3" x14ac:dyDescent="0.2">
      <c r="B67" s="18"/>
      <c r="C67" s="18"/>
    </row>
    <row r="68" spans="2:3" x14ac:dyDescent="0.2">
      <c r="B68" s="18"/>
      <c r="C68" s="18"/>
    </row>
    <row r="69" spans="2:3" x14ac:dyDescent="0.2">
      <c r="B69" s="18"/>
      <c r="C69"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47"/>
  <sheetViews>
    <sheetView showGridLines="0" zoomScaleNormal="100" workbookViewId="0">
      <pane ySplit="4" topLeftCell="A5" activePane="bottomLeft" state="frozen"/>
      <selection activeCell="G39" sqref="G39"/>
      <selection pane="bottomLeft"/>
    </sheetView>
  </sheetViews>
  <sheetFormatPr defaultRowHeight="12.75" x14ac:dyDescent="0.2"/>
  <cols>
    <col min="1" max="1" width="17" style="1" customWidth="1"/>
    <col min="2" max="4" width="14.7109375" style="1" customWidth="1"/>
    <col min="5" max="5" width="14.140625" style="1" customWidth="1"/>
    <col min="6" max="6" width="16.85546875" style="1" customWidth="1"/>
    <col min="7" max="7" width="18" style="1" customWidth="1"/>
    <col min="8" max="8" width="16.5703125" style="1" customWidth="1"/>
    <col min="9" max="9" width="15" style="1" bestFit="1" customWidth="1"/>
    <col min="10" max="10" width="9.140625" style="1"/>
    <col min="27" max="27" width="14" bestFit="1" customWidth="1"/>
    <col min="28" max="28" width="11.28515625" bestFit="1" customWidth="1"/>
    <col min="29" max="29" width="14" bestFit="1" customWidth="1"/>
  </cols>
  <sheetData>
    <row r="1" spans="1:10" ht="78" customHeight="1" x14ac:dyDescent="0.25">
      <c r="A1" s="14" t="s">
        <v>83</v>
      </c>
      <c r="B1" s="35"/>
      <c r="C1" s="29"/>
      <c r="D1" s="29"/>
      <c r="E1" s="29"/>
      <c r="F1" s="29"/>
      <c r="G1" s="29"/>
      <c r="H1" s="29"/>
      <c r="I1" s="29"/>
    </row>
    <row r="2" spans="1:10" ht="13.5" customHeight="1" x14ac:dyDescent="0.2">
      <c r="A2" s="36" t="s">
        <v>62</v>
      </c>
      <c r="B2" s="29"/>
      <c r="C2" s="29"/>
      <c r="D2" s="29"/>
      <c r="E2" s="29"/>
      <c r="F2" s="29"/>
      <c r="G2" s="29"/>
      <c r="H2" s="29"/>
      <c r="I2" s="29"/>
    </row>
    <row r="3" spans="1:10" ht="13.5" customHeight="1" x14ac:dyDescent="0.2">
      <c r="A3" s="36" t="s">
        <v>51</v>
      </c>
      <c r="B3" s="29"/>
      <c r="C3" s="29"/>
      <c r="D3" s="29"/>
      <c r="E3" s="29"/>
      <c r="F3" s="29"/>
      <c r="G3" s="29"/>
      <c r="H3" s="29"/>
      <c r="I3" s="29"/>
    </row>
    <row r="4" spans="1:10" ht="105" customHeight="1" x14ac:dyDescent="0.2">
      <c r="A4" s="40" t="s">
        <v>50</v>
      </c>
      <c r="B4" s="40" t="s">
        <v>42</v>
      </c>
      <c r="C4" s="40" t="s">
        <v>55</v>
      </c>
      <c r="D4" s="40" t="s">
        <v>3</v>
      </c>
      <c r="E4" s="40" t="s">
        <v>56</v>
      </c>
      <c r="F4" s="11" t="s">
        <v>49</v>
      </c>
      <c r="G4" s="40" t="s">
        <v>57</v>
      </c>
      <c r="H4" s="40" t="s">
        <v>58</v>
      </c>
      <c r="I4" s="40" t="s">
        <v>59</v>
      </c>
    </row>
    <row r="5" spans="1:10" s="68" customFormat="1" x14ac:dyDescent="0.2">
      <c r="A5" s="54" t="s">
        <v>13</v>
      </c>
      <c r="B5" s="67" t="s">
        <v>36</v>
      </c>
      <c r="C5" s="41">
        <v>35</v>
      </c>
      <c r="D5" s="25">
        <v>54</v>
      </c>
      <c r="E5" s="42">
        <v>38.200000000000003</v>
      </c>
      <c r="F5" s="26"/>
      <c r="G5" s="42">
        <v>1.8</v>
      </c>
      <c r="H5" s="43">
        <v>472400</v>
      </c>
      <c r="I5" s="58">
        <v>246600</v>
      </c>
      <c r="J5" s="2"/>
    </row>
    <row r="6" spans="1:10" s="68" customFormat="1" x14ac:dyDescent="0.2">
      <c r="A6" s="54" t="s">
        <v>14</v>
      </c>
      <c r="B6" s="67" t="s">
        <v>36</v>
      </c>
      <c r="C6" s="41">
        <v>35</v>
      </c>
      <c r="D6" s="25">
        <v>55</v>
      </c>
      <c r="E6" s="42">
        <v>37.700000000000003</v>
      </c>
      <c r="F6" s="26"/>
      <c r="G6" s="42">
        <v>2.2999999999999998</v>
      </c>
      <c r="H6" s="43">
        <v>472200</v>
      </c>
      <c r="I6" s="58">
        <v>275600</v>
      </c>
      <c r="J6" s="2"/>
    </row>
    <row r="7" spans="1:10" s="68" customFormat="1" x14ac:dyDescent="0.2">
      <c r="A7" s="54" t="s">
        <v>15</v>
      </c>
      <c r="B7" s="67" t="s">
        <v>36</v>
      </c>
      <c r="C7" s="41">
        <v>34</v>
      </c>
      <c r="D7" s="25">
        <v>56</v>
      </c>
      <c r="E7" s="42">
        <v>36.700000000000003</v>
      </c>
      <c r="F7" s="27">
        <f>AVERAGE(E5:E8,E6:E9)</f>
        <v>37.449999999999996</v>
      </c>
      <c r="G7" s="42">
        <v>1.9</v>
      </c>
      <c r="H7" s="43">
        <v>457700</v>
      </c>
      <c r="I7" s="58">
        <v>261800</v>
      </c>
      <c r="J7" s="2"/>
    </row>
    <row r="8" spans="1:10" s="68" customFormat="1" x14ac:dyDescent="0.2">
      <c r="A8" s="54" t="s">
        <v>16</v>
      </c>
      <c r="B8" s="67" t="s">
        <v>36</v>
      </c>
      <c r="C8" s="41">
        <v>35</v>
      </c>
      <c r="D8" s="25">
        <v>57</v>
      </c>
      <c r="E8" s="42">
        <v>36.700000000000003</v>
      </c>
      <c r="F8" s="27">
        <f t="shared" ref="F8:F28" si="0">AVERAGE(E6:E9,E7:E10)</f>
        <v>37.724999999999994</v>
      </c>
      <c r="G8" s="42">
        <v>3</v>
      </c>
      <c r="H8" s="43">
        <v>467100</v>
      </c>
      <c r="I8" s="58">
        <v>266300</v>
      </c>
      <c r="J8" s="2"/>
    </row>
    <row r="9" spans="1:10" s="68" customFormat="1" x14ac:dyDescent="0.2">
      <c r="A9" s="54" t="s">
        <v>17</v>
      </c>
      <c r="B9" s="67" t="s">
        <v>36</v>
      </c>
      <c r="C9" s="41">
        <v>35</v>
      </c>
      <c r="D9" s="25">
        <v>57</v>
      </c>
      <c r="E9" s="42">
        <v>39.200000000000003</v>
      </c>
      <c r="F9" s="27">
        <f t="shared" si="0"/>
        <v>37.762499999999996</v>
      </c>
      <c r="G9" s="42">
        <v>1.9</v>
      </c>
      <c r="H9" s="43">
        <v>476200</v>
      </c>
      <c r="I9" s="58">
        <v>198400</v>
      </c>
      <c r="J9" s="2"/>
    </row>
    <row r="10" spans="1:10" s="68" customFormat="1" x14ac:dyDescent="0.2">
      <c r="A10" s="54" t="s">
        <v>18</v>
      </c>
      <c r="B10" s="67" t="s">
        <v>36</v>
      </c>
      <c r="C10" s="41">
        <v>34</v>
      </c>
      <c r="D10" s="25">
        <v>56</v>
      </c>
      <c r="E10" s="42">
        <v>38.9</v>
      </c>
      <c r="F10" s="27">
        <f t="shared" si="0"/>
        <v>37.3125</v>
      </c>
      <c r="G10" s="42">
        <v>2.7</v>
      </c>
      <c r="H10" s="43">
        <v>481200</v>
      </c>
      <c r="I10" s="58">
        <v>184300</v>
      </c>
      <c r="J10" s="2"/>
    </row>
    <row r="11" spans="1:10" s="68" customFormat="1" x14ac:dyDescent="0.2">
      <c r="A11" s="54" t="s">
        <v>19</v>
      </c>
      <c r="B11" s="67" t="s">
        <v>36</v>
      </c>
      <c r="C11" s="41">
        <v>34</v>
      </c>
      <c r="D11" s="25">
        <v>56</v>
      </c>
      <c r="E11" s="42">
        <v>35.799999999999997</v>
      </c>
      <c r="F11" s="27">
        <f t="shared" si="0"/>
        <v>36.712499999999999</v>
      </c>
      <c r="G11" s="42">
        <v>1.9</v>
      </c>
      <c r="H11" s="43">
        <v>438500</v>
      </c>
      <c r="I11" s="58">
        <v>176800</v>
      </c>
      <c r="J11" s="2"/>
    </row>
    <row r="12" spans="1:10" s="68" customFormat="1" x14ac:dyDescent="0.2">
      <c r="A12" s="54" t="s">
        <v>20</v>
      </c>
      <c r="B12" s="67" t="s">
        <v>36</v>
      </c>
      <c r="C12" s="41">
        <v>34</v>
      </c>
      <c r="D12" s="25">
        <v>56</v>
      </c>
      <c r="E12" s="42">
        <v>34</v>
      </c>
      <c r="F12" s="27">
        <f t="shared" si="0"/>
        <v>36.349999999999994</v>
      </c>
      <c r="G12" s="42">
        <v>2.4</v>
      </c>
      <c r="H12" s="43">
        <v>420500</v>
      </c>
      <c r="I12" s="58">
        <v>212100</v>
      </c>
      <c r="J12" s="2"/>
    </row>
    <row r="13" spans="1:10" s="68" customFormat="1" x14ac:dyDescent="0.2">
      <c r="A13" s="54" t="s">
        <v>21</v>
      </c>
      <c r="B13" s="67" t="s">
        <v>36</v>
      </c>
      <c r="C13" s="41">
        <v>34</v>
      </c>
      <c r="D13" s="25">
        <v>56</v>
      </c>
      <c r="E13" s="42">
        <v>37.1</v>
      </c>
      <c r="F13" s="27">
        <f t="shared" si="0"/>
        <v>36.237499999999997</v>
      </c>
      <c r="G13" s="42">
        <v>1.9</v>
      </c>
      <c r="H13" s="43">
        <v>443600</v>
      </c>
      <c r="I13" s="58">
        <v>234500</v>
      </c>
      <c r="J13" s="2"/>
    </row>
    <row r="14" spans="1:10" s="68" customFormat="1" x14ac:dyDescent="0.2">
      <c r="A14" s="54" t="s">
        <v>22</v>
      </c>
      <c r="B14" s="67" t="s">
        <v>36</v>
      </c>
      <c r="C14" s="41">
        <v>34</v>
      </c>
      <c r="D14" s="25">
        <v>56</v>
      </c>
      <c r="E14" s="42">
        <v>38.1</v>
      </c>
      <c r="F14" s="27">
        <f t="shared" si="0"/>
        <v>36.437499999999993</v>
      </c>
      <c r="G14" s="42">
        <v>2.5</v>
      </c>
      <c r="H14" s="43">
        <v>461900</v>
      </c>
      <c r="I14" s="58">
        <v>210500</v>
      </c>
      <c r="J14" s="2"/>
    </row>
    <row r="15" spans="1:10" s="68" customFormat="1" x14ac:dyDescent="0.2">
      <c r="A15" s="54" t="s">
        <v>23</v>
      </c>
      <c r="B15" s="67" t="s">
        <v>36</v>
      </c>
      <c r="C15" s="41">
        <v>32</v>
      </c>
      <c r="D15" s="25">
        <v>54</v>
      </c>
      <c r="E15" s="42">
        <v>35.700000000000003</v>
      </c>
      <c r="F15" s="27">
        <f t="shared" si="0"/>
        <v>37.087500000000006</v>
      </c>
      <c r="G15" s="42">
        <v>1.9</v>
      </c>
      <c r="H15" s="43">
        <v>430400</v>
      </c>
      <c r="I15" s="58">
        <v>178200</v>
      </c>
      <c r="J15" s="2"/>
    </row>
    <row r="16" spans="1:10" s="68" customFormat="1" x14ac:dyDescent="0.2">
      <c r="A16" s="54" t="s">
        <v>24</v>
      </c>
      <c r="B16" s="67" t="s">
        <v>36</v>
      </c>
      <c r="C16" s="41">
        <v>31</v>
      </c>
      <c r="D16" s="25">
        <v>53</v>
      </c>
      <c r="E16" s="42">
        <v>35.700000000000003</v>
      </c>
      <c r="F16" s="27">
        <f t="shared" si="0"/>
        <v>37.787500000000001</v>
      </c>
      <c r="G16" s="42">
        <v>2.6</v>
      </c>
      <c r="H16" s="43">
        <v>439100</v>
      </c>
      <c r="I16" s="58">
        <v>167100</v>
      </c>
      <c r="J16" s="2"/>
    </row>
    <row r="17" spans="1:16" s="68" customFormat="1" x14ac:dyDescent="0.2">
      <c r="A17" s="54" t="s">
        <v>25</v>
      </c>
      <c r="B17" s="67" t="s">
        <v>36</v>
      </c>
      <c r="C17" s="41">
        <v>30</v>
      </c>
      <c r="D17" s="25">
        <v>52</v>
      </c>
      <c r="E17" s="42">
        <v>40.6</v>
      </c>
      <c r="F17" s="27">
        <f t="shared" si="0"/>
        <v>37.674999999999997</v>
      </c>
      <c r="G17" s="42">
        <v>2</v>
      </c>
      <c r="H17" s="43">
        <v>469700</v>
      </c>
      <c r="I17" s="58">
        <v>192900</v>
      </c>
      <c r="J17" s="2"/>
    </row>
    <row r="18" spans="1:16" s="68" customFormat="1" x14ac:dyDescent="0.2">
      <c r="A18" s="54" t="s">
        <v>26</v>
      </c>
      <c r="B18" s="67" t="s">
        <v>36</v>
      </c>
      <c r="C18" s="41">
        <v>29</v>
      </c>
      <c r="D18" s="25">
        <v>51</v>
      </c>
      <c r="E18" s="42">
        <v>40.200000000000003</v>
      </c>
      <c r="F18" s="27">
        <f t="shared" si="0"/>
        <v>36.3125</v>
      </c>
      <c r="G18" s="42">
        <v>2.5</v>
      </c>
      <c r="H18" s="43">
        <v>471300</v>
      </c>
      <c r="I18" s="58">
        <v>209900</v>
      </c>
      <c r="J18" s="2"/>
    </row>
    <row r="19" spans="1:16" s="68" customFormat="1" x14ac:dyDescent="0.2">
      <c r="A19" s="54" t="s">
        <v>27</v>
      </c>
      <c r="B19" s="67" t="s">
        <v>36</v>
      </c>
      <c r="C19" s="41">
        <v>29</v>
      </c>
      <c r="D19" s="25">
        <v>51</v>
      </c>
      <c r="E19" s="42">
        <v>32.700000000000003</v>
      </c>
      <c r="F19" s="27">
        <f t="shared" si="0"/>
        <v>34.125</v>
      </c>
      <c r="G19" s="42">
        <v>1.5</v>
      </c>
      <c r="H19" s="43">
        <v>378000</v>
      </c>
      <c r="I19" s="58">
        <v>165000</v>
      </c>
      <c r="J19" s="2"/>
    </row>
    <row r="20" spans="1:16" s="68" customFormat="1" x14ac:dyDescent="0.2">
      <c r="A20" s="54" t="s">
        <v>28</v>
      </c>
      <c r="B20" s="67" t="s">
        <v>36</v>
      </c>
      <c r="C20" s="41">
        <v>29</v>
      </c>
      <c r="D20" s="25">
        <v>51</v>
      </c>
      <c r="E20" s="42">
        <v>27.8</v>
      </c>
      <c r="F20" s="27">
        <f t="shared" si="0"/>
        <v>31.924999999999997</v>
      </c>
      <c r="G20" s="42">
        <v>2.1</v>
      </c>
      <c r="H20" s="43">
        <v>331100</v>
      </c>
      <c r="I20" s="58">
        <v>171700</v>
      </c>
      <c r="J20" s="2"/>
    </row>
    <row r="21" spans="1:16" s="68" customFormat="1" x14ac:dyDescent="0.2">
      <c r="A21" s="54" t="s">
        <v>29</v>
      </c>
      <c r="B21" s="67" t="s">
        <v>36</v>
      </c>
      <c r="C21" s="41">
        <v>28</v>
      </c>
      <c r="D21" s="25">
        <v>50</v>
      </c>
      <c r="E21" s="42">
        <v>31</v>
      </c>
      <c r="F21" s="27">
        <f t="shared" si="0"/>
        <v>30.4</v>
      </c>
      <c r="G21" s="42">
        <v>1.3</v>
      </c>
      <c r="H21" s="43">
        <v>347400</v>
      </c>
      <c r="I21" s="58">
        <v>176600</v>
      </c>
      <c r="J21" s="2"/>
    </row>
    <row r="22" spans="1:16" s="68" customFormat="1" x14ac:dyDescent="0.2">
      <c r="A22" s="54" t="s">
        <v>30</v>
      </c>
      <c r="B22" s="67" t="s">
        <v>36</v>
      </c>
      <c r="C22" s="41">
        <v>28</v>
      </c>
      <c r="D22" s="25">
        <v>50</v>
      </c>
      <c r="E22" s="42">
        <v>32.200000000000003</v>
      </c>
      <c r="F22" s="27">
        <f t="shared" si="0"/>
        <v>29.762499999999999</v>
      </c>
      <c r="G22" s="42">
        <v>2</v>
      </c>
      <c r="H22" s="43">
        <v>366600</v>
      </c>
      <c r="I22" s="58">
        <v>191600</v>
      </c>
      <c r="J22" s="2"/>
    </row>
    <row r="23" spans="1:16" s="68" customFormat="1" x14ac:dyDescent="0.2">
      <c r="A23" s="54" t="s">
        <v>31</v>
      </c>
      <c r="B23" s="67" t="s">
        <v>36</v>
      </c>
      <c r="C23" s="41">
        <v>27</v>
      </c>
      <c r="D23" s="25">
        <v>47</v>
      </c>
      <c r="E23" s="42">
        <v>28.5</v>
      </c>
      <c r="F23" s="27">
        <f t="shared" si="0"/>
        <v>28.087500000000002</v>
      </c>
      <c r="G23" s="42">
        <v>1.3</v>
      </c>
      <c r="H23" s="43">
        <v>321800</v>
      </c>
      <c r="I23" s="58">
        <v>172400</v>
      </c>
      <c r="J23" s="2"/>
    </row>
    <row r="24" spans="1:16" s="68" customFormat="1" x14ac:dyDescent="0.2">
      <c r="A24" s="54" t="s">
        <v>32</v>
      </c>
      <c r="B24" s="67" t="s">
        <v>36</v>
      </c>
      <c r="C24" s="41">
        <v>27</v>
      </c>
      <c r="D24" s="25">
        <v>47</v>
      </c>
      <c r="E24" s="42">
        <v>26.9</v>
      </c>
      <c r="F24" s="27">
        <f t="shared" si="0"/>
        <v>26.412500000000001</v>
      </c>
      <c r="G24" s="42">
        <v>1.7</v>
      </c>
      <c r="H24" s="43">
        <v>307900</v>
      </c>
      <c r="I24" s="58">
        <v>145100</v>
      </c>
      <c r="J24" s="2"/>
    </row>
    <row r="25" spans="1:16" s="68" customFormat="1" x14ac:dyDescent="0.2">
      <c r="A25" s="54" t="s">
        <v>33</v>
      </c>
      <c r="B25" s="67" t="s">
        <v>36</v>
      </c>
      <c r="C25" s="41">
        <v>27</v>
      </c>
      <c r="D25" s="25">
        <v>47</v>
      </c>
      <c r="E25" s="42">
        <v>18.5</v>
      </c>
      <c r="F25" s="27">
        <f t="shared" si="0"/>
        <v>26.612500000000001</v>
      </c>
      <c r="G25" s="42">
        <v>0.8</v>
      </c>
      <c r="H25" s="43">
        <v>205200</v>
      </c>
      <c r="I25" s="58">
        <v>99600</v>
      </c>
      <c r="J25" s="2"/>
    </row>
    <row r="26" spans="1:16" s="68" customFormat="1" x14ac:dyDescent="0.2">
      <c r="A26" s="69" t="s">
        <v>34</v>
      </c>
      <c r="B26" s="67" t="s">
        <v>36</v>
      </c>
      <c r="C26" s="41">
        <v>27</v>
      </c>
      <c r="D26" s="25">
        <v>47</v>
      </c>
      <c r="E26" s="42">
        <v>31.3</v>
      </c>
      <c r="F26" s="27">
        <f t="shared" si="0"/>
        <v>26.75</v>
      </c>
      <c r="G26" s="42">
        <v>1.6</v>
      </c>
      <c r="H26" s="43">
        <v>344400</v>
      </c>
      <c r="I26" s="58">
        <v>172000</v>
      </c>
      <c r="J26" s="2"/>
    </row>
    <row r="27" spans="1:16" s="68" customFormat="1" x14ac:dyDescent="0.2">
      <c r="A27" s="54" t="s">
        <v>35</v>
      </c>
      <c r="B27" s="67" t="s">
        <v>36</v>
      </c>
      <c r="C27" s="68">
        <v>27</v>
      </c>
      <c r="D27" s="68">
        <v>47</v>
      </c>
      <c r="E27" s="70">
        <v>31</v>
      </c>
      <c r="F27" s="27">
        <f t="shared" si="0"/>
        <v>28.324999999999999</v>
      </c>
      <c r="G27" s="57">
        <v>1.2</v>
      </c>
      <c r="H27" s="58">
        <v>336200</v>
      </c>
      <c r="I27" s="58">
        <v>185800</v>
      </c>
      <c r="J27" s="2"/>
    </row>
    <row r="28" spans="1:16" s="68" customFormat="1" x14ac:dyDescent="0.2">
      <c r="A28" s="54" t="s">
        <v>67</v>
      </c>
      <c r="B28" s="71" t="s">
        <v>36</v>
      </c>
      <c r="C28" s="68">
        <v>27</v>
      </c>
      <c r="D28" s="68">
        <v>47</v>
      </c>
      <c r="E28" s="70">
        <v>25.5</v>
      </c>
      <c r="F28" s="27">
        <f t="shared" si="0"/>
        <v>29.862500000000001</v>
      </c>
      <c r="G28" s="57">
        <v>1.7</v>
      </c>
      <c r="H28" s="58">
        <v>284500</v>
      </c>
      <c r="I28" s="58">
        <v>161400</v>
      </c>
      <c r="J28" s="2"/>
    </row>
    <row r="29" spans="1:16" s="68" customFormat="1" x14ac:dyDescent="0.2">
      <c r="A29" s="54" t="s">
        <v>66</v>
      </c>
      <c r="B29" s="71" t="s">
        <v>36</v>
      </c>
      <c r="C29" s="68">
        <v>27</v>
      </c>
      <c r="D29" s="68">
        <v>47</v>
      </c>
      <c r="E29" s="68">
        <v>32.5</v>
      </c>
      <c r="F29" s="27">
        <f>AVERAGE(E27:E30,E28:E31)</f>
        <v>29.887499999999999</v>
      </c>
      <c r="G29" s="68">
        <v>1.3</v>
      </c>
      <c r="H29" s="72">
        <v>344900</v>
      </c>
      <c r="I29" s="72">
        <v>193400</v>
      </c>
      <c r="J29" s="2"/>
    </row>
    <row r="30" spans="1:16" s="68" customFormat="1" x14ac:dyDescent="0.2">
      <c r="A30" s="54" t="s">
        <v>72</v>
      </c>
      <c r="B30" s="71" t="s">
        <v>36</v>
      </c>
      <c r="C30" s="68">
        <v>27</v>
      </c>
      <c r="D30" s="68">
        <v>47</v>
      </c>
      <c r="E30" s="68">
        <v>29.6</v>
      </c>
      <c r="F30" s="27">
        <f>AVERAGE(E28:E31,E29:E32)</f>
        <v>30.274999999999999</v>
      </c>
      <c r="G30" s="68">
        <v>1.7</v>
      </c>
      <c r="H30" s="72">
        <v>318300</v>
      </c>
      <c r="I30" s="72">
        <v>235500</v>
      </c>
      <c r="J30" s="2"/>
    </row>
    <row r="31" spans="1:16" s="68" customFormat="1" x14ac:dyDescent="0.2">
      <c r="A31" s="54" t="s">
        <v>73</v>
      </c>
      <c r="B31" s="71" t="s">
        <v>36</v>
      </c>
      <c r="C31" s="68">
        <v>27</v>
      </c>
      <c r="D31" s="68">
        <v>47</v>
      </c>
      <c r="E31" s="68">
        <v>32.9</v>
      </c>
      <c r="F31" s="27">
        <f t="shared" ref="F31" si="1">AVERAGE(E29:E32,E30:E33)</f>
        <v>30.125</v>
      </c>
      <c r="G31" s="68">
        <v>1.2</v>
      </c>
      <c r="H31" s="72">
        <v>353000</v>
      </c>
      <c r="I31" s="72">
        <v>138400</v>
      </c>
      <c r="J31" s="2"/>
    </row>
    <row r="32" spans="1:16" s="68" customFormat="1" x14ac:dyDescent="0.2">
      <c r="A32" s="54" t="s">
        <v>76</v>
      </c>
      <c r="B32" s="71" t="s">
        <v>37</v>
      </c>
      <c r="C32" s="68">
        <v>27</v>
      </c>
      <c r="D32" s="68">
        <v>47</v>
      </c>
      <c r="E32" s="68">
        <v>26.7</v>
      </c>
      <c r="F32" s="27">
        <f>AVERAGE(E30:E33,E31:E34)</f>
        <v>29.887499999999999</v>
      </c>
      <c r="G32" s="73">
        <v>2</v>
      </c>
      <c r="H32" s="72">
        <v>296100</v>
      </c>
      <c r="I32" s="72">
        <v>108900</v>
      </c>
      <c r="J32" s="2"/>
      <c r="K32" s="2"/>
      <c r="L32" s="2"/>
      <c r="M32" s="2"/>
      <c r="N32" s="2"/>
      <c r="O32" s="2"/>
      <c r="P32" s="2"/>
    </row>
    <row r="33" spans="1:16" s="68" customFormat="1" x14ac:dyDescent="0.2">
      <c r="A33" s="54" t="s">
        <v>80</v>
      </c>
      <c r="B33" s="74" t="s">
        <v>37</v>
      </c>
      <c r="C33" s="62">
        <v>27</v>
      </c>
      <c r="D33" s="68">
        <v>47</v>
      </c>
      <c r="E33" s="63">
        <v>30.1</v>
      </c>
      <c r="F33" s="27">
        <f>AVERAGE(E31:E34,E32:E35)</f>
        <v>29.087499999999995</v>
      </c>
      <c r="G33" s="63">
        <v>1.4</v>
      </c>
      <c r="H33" s="65">
        <v>319600</v>
      </c>
      <c r="I33" s="65">
        <v>135300</v>
      </c>
      <c r="J33" s="2"/>
      <c r="K33" s="2"/>
      <c r="L33" s="2"/>
      <c r="M33" s="2"/>
      <c r="N33" s="2"/>
      <c r="O33" s="2"/>
      <c r="P33" s="2"/>
    </row>
    <row r="34" spans="1:16" s="68" customFormat="1" x14ac:dyDescent="0.2">
      <c r="A34" s="54" t="s">
        <v>81</v>
      </c>
      <c r="B34" s="74" t="s">
        <v>37</v>
      </c>
      <c r="C34" s="62">
        <v>28</v>
      </c>
      <c r="D34" s="66">
        <v>48</v>
      </c>
      <c r="E34" s="63">
        <v>30.1</v>
      </c>
      <c r="F34" s="64"/>
      <c r="G34" s="63">
        <v>1.8</v>
      </c>
      <c r="H34" s="65">
        <v>321600</v>
      </c>
      <c r="I34" s="65">
        <v>161100</v>
      </c>
      <c r="J34" s="2"/>
      <c r="K34" s="2"/>
      <c r="L34" s="2"/>
      <c r="M34" s="2"/>
      <c r="N34" s="2"/>
      <c r="O34" s="2"/>
      <c r="P34" s="2"/>
    </row>
    <row r="35" spans="1:16" s="68" customFormat="1" x14ac:dyDescent="0.2">
      <c r="A35" s="54" t="s">
        <v>82</v>
      </c>
      <c r="B35" s="74" t="s">
        <v>37</v>
      </c>
      <c r="C35" s="62">
        <v>27</v>
      </c>
      <c r="D35" s="66">
        <v>47</v>
      </c>
      <c r="E35" s="63">
        <v>26</v>
      </c>
      <c r="F35" s="64"/>
      <c r="G35" s="63">
        <v>1.2</v>
      </c>
      <c r="H35" s="65">
        <v>279300</v>
      </c>
      <c r="I35" s="65">
        <v>164200</v>
      </c>
      <c r="J35" s="2"/>
    </row>
    <row r="36" spans="1:16" x14ac:dyDescent="0.2">
      <c r="A36" s="55" t="s">
        <v>68</v>
      </c>
      <c r="B36" s="37"/>
      <c r="C36" s="19"/>
      <c r="D36" s="19"/>
      <c r="E36" s="38"/>
      <c r="F36" s="19"/>
      <c r="G36" s="19"/>
      <c r="H36" s="19"/>
      <c r="I36" s="19"/>
    </row>
    <row r="37" spans="1:16" x14ac:dyDescent="0.2">
      <c r="A37" s="55" t="s">
        <v>69</v>
      </c>
      <c r="B37" s="37"/>
      <c r="C37" s="19"/>
      <c r="D37" s="19"/>
      <c r="E37" s="38"/>
      <c r="F37" s="38"/>
      <c r="G37" s="38"/>
      <c r="H37" s="38"/>
      <c r="I37" s="38"/>
    </row>
    <row r="38" spans="1:16" x14ac:dyDescent="0.2">
      <c r="A38" s="55" t="s">
        <v>70</v>
      </c>
      <c r="B38" s="37"/>
      <c r="C38" s="19"/>
      <c r="D38" s="19"/>
      <c r="E38" s="38"/>
      <c r="F38" s="38"/>
      <c r="G38" s="38"/>
      <c r="H38" s="38"/>
      <c r="I38" s="38"/>
    </row>
    <row r="39" spans="1:16" x14ac:dyDescent="0.2">
      <c r="A39" s="55" t="s">
        <v>43</v>
      </c>
      <c r="B39" s="37"/>
      <c r="C39" s="19"/>
      <c r="D39" s="19"/>
      <c r="E39" s="19"/>
      <c r="F39" s="19"/>
      <c r="G39" s="19"/>
      <c r="H39" s="19"/>
      <c r="I39" s="19"/>
    </row>
    <row r="40" spans="1:16" x14ac:dyDescent="0.2">
      <c r="A40" s="55" t="s">
        <v>71</v>
      </c>
      <c r="B40" s="37"/>
    </row>
    <row r="41" spans="1:16" x14ac:dyDescent="0.2">
      <c r="B41" s="37"/>
      <c r="E41" s="39"/>
      <c r="F41" s="39"/>
      <c r="G41" s="39"/>
      <c r="H41" s="39"/>
      <c r="I41" s="39"/>
    </row>
    <row r="42" spans="1:16" x14ac:dyDescent="0.2">
      <c r="B42" s="37"/>
      <c r="E42" s="39"/>
      <c r="F42" s="39"/>
      <c r="G42" s="39"/>
      <c r="H42" s="39"/>
      <c r="I42" s="39"/>
    </row>
    <row r="43" spans="1:16" x14ac:dyDescent="0.2">
      <c r="E43" s="39"/>
      <c r="F43" s="39"/>
      <c r="G43" s="39"/>
      <c r="H43" s="39"/>
      <c r="I43" s="39"/>
    </row>
    <row r="44" spans="1:16" x14ac:dyDescent="0.2">
      <c r="E44" s="39"/>
      <c r="F44" s="39"/>
      <c r="G44" s="39"/>
      <c r="H44" s="39"/>
      <c r="I44" s="39"/>
    </row>
    <row r="45" spans="1:16" x14ac:dyDescent="0.2">
      <c r="E45" s="39"/>
      <c r="F45" s="39"/>
      <c r="G45" s="39"/>
      <c r="H45" s="39"/>
      <c r="I45" s="39"/>
    </row>
    <row r="46" spans="1:16" x14ac:dyDescent="0.2">
      <c r="E46" s="39"/>
      <c r="F46" s="39"/>
      <c r="G46" s="39"/>
      <c r="H46" s="39"/>
      <c r="I46" s="39"/>
    </row>
    <row r="47" spans="1:16" x14ac:dyDescent="0.2">
      <c r="E47" s="39"/>
      <c r="F47" s="39"/>
      <c r="G47" s="39"/>
      <c r="H47" s="39"/>
    </row>
  </sheetData>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59"/>
  <sheetViews>
    <sheetView showGridLines="0" zoomScaleNormal="100" workbookViewId="0"/>
  </sheetViews>
  <sheetFormatPr defaultColWidth="9.140625" defaultRowHeight="12.75" x14ac:dyDescent="0.2"/>
  <cols>
    <col min="1" max="1" width="107.42578125" style="47" customWidth="1"/>
    <col min="2" max="16384" width="9.140625" style="18"/>
  </cols>
  <sheetData>
    <row r="1" spans="1:1" ht="78" customHeight="1" x14ac:dyDescent="0.35">
      <c r="A1" s="4" t="s">
        <v>84</v>
      </c>
    </row>
    <row r="2" spans="1:1" ht="33.75" customHeight="1" x14ac:dyDescent="0.25">
      <c r="A2" s="44" t="s">
        <v>38</v>
      </c>
    </row>
    <row r="3" spans="1:1" ht="33.75" customHeight="1" x14ac:dyDescent="0.25">
      <c r="A3" s="45" t="s">
        <v>53</v>
      </c>
    </row>
    <row r="4" spans="1:1" ht="204" x14ac:dyDescent="0.2">
      <c r="A4" s="46" t="s">
        <v>75</v>
      </c>
    </row>
    <row r="5" spans="1:1" ht="15" x14ac:dyDescent="0.2">
      <c r="A5" s="12" t="s">
        <v>40</v>
      </c>
    </row>
    <row r="6" spans="1:1" ht="314.25" customHeight="1" x14ac:dyDescent="0.2">
      <c r="A6" s="46" t="s">
        <v>85</v>
      </c>
    </row>
    <row r="7" spans="1:1" ht="15" customHeight="1" x14ac:dyDescent="0.2">
      <c r="A7" s="12" t="s">
        <v>41</v>
      </c>
    </row>
    <row r="8" spans="1:1" ht="38.25" x14ac:dyDescent="0.2">
      <c r="A8" s="46" t="s">
        <v>54</v>
      </c>
    </row>
    <row r="9" spans="1:1" x14ac:dyDescent="0.2">
      <c r="A9" s="46"/>
    </row>
    <row r="10" spans="1:1" x14ac:dyDescent="0.2">
      <c r="A10" s="46"/>
    </row>
    <row r="11" spans="1:1" x14ac:dyDescent="0.2">
      <c r="A11" s="46"/>
    </row>
    <row r="12" spans="1:1" x14ac:dyDescent="0.2">
      <c r="A12" s="46"/>
    </row>
    <row r="13" spans="1:1" x14ac:dyDescent="0.2">
      <c r="A13" s="46"/>
    </row>
    <row r="14" spans="1:1" x14ac:dyDescent="0.2">
      <c r="A14" s="46"/>
    </row>
    <row r="15" spans="1:1" x14ac:dyDescent="0.2">
      <c r="A15" s="46"/>
    </row>
    <row r="16" spans="1:1" x14ac:dyDescent="0.2">
      <c r="A16" s="46"/>
    </row>
    <row r="17" spans="1:1" x14ac:dyDescent="0.2">
      <c r="A17" s="46"/>
    </row>
    <row r="18" spans="1:1" x14ac:dyDescent="0.2">
      <c r="A18" s="46"/>
    </row>
    <row r="19" spans="1:1" x14ac:dyDescent="0.2">
      <c r="A19" s="46"/>
    </row>
    <row r="20" spans="1:1" x14ac:dyDescent="0.2">
      <c r="A20" s="46"/>
    </row>
    <row r="21" spans="1:1" x14ac:dyDescent="0.2">
      <c r="A21" s="46"/>
    </row>
    <row r="22" spans="1:1" x14ac:dyDescent="0.2">
      <c r="A22" s="46"/>
    </row>
    <row r="23" spans="1:1" x14ac:dyDescent="0.2">
      <c r="A23" s="46"/>
    </row>
    <row r="24" spans="1:1" x14ac:dyDescent="0.2">
      <c r="A24" s="46"/>
    </row>
    <row r="25" spans="1:1" x14ac:dyDescent="0.2">
      <c r="A25" s="46"/>
    </row>
    <row r="26" spans="1:1" x14ac:dyDescent="0.2">
      <c r="A26" s="46"/>
    </row>
    <row r="27" spans="1:1" x14ac:dyDescent="0.2">
      <c r="A27" s="46"/>
    </row>
    <row r="28" spans="1:1" x14ac:dyDescent="0.2">
      <c r="A28" s="46"/>
    </row>
    <row r="29" spans="1:1" x14ac:dyDescent="0.2">
      <c r="A29" s="46"/>
    </row>
    <row r="30" spans="1:1" x14ac:dyDescent="0.2">
      <c r="A30" s="46"/>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row r="38" spans="1:1" x14ac:dyDescent="0.2">
      <c r="A38" s="46"/>
    </row>
    <row r="39" spans="1:1" x14ac:dyDescent="0.2">
      <c r="A39" s="46"/>
    </row>
    <row r="40" spans="1:1" x14ac:dyDescent="0.2">
      <c r="A40" s="46"/>
    </row>
    <row r="41" spans="1:1" x14ac:dyDescent="0.2">
      <c r="A41" s="46"/>
    </row>
    <row r="42" spans="1:1" x14ac:dyDescent="0.2">
      <c r="A42" s="46"/>
    </row>
    <row r="43" spans="1:1" x14ac:dyDescent="0.2">
      <c r="A43" s="46"/>
    </row>
    <row r="44" spans="1:1" x14ac:dyDescent="0.2">
      <c r="A44" s="46"/>
    </row>
    <row r="45" spans="1:1" x14ac:dyDescent="0.2">
      <c r="A45" s="46"/>
    </row>
    <row r="46" spans="1:1" x14ac:dyDescent="0.2">
      <c r="A46" s="46"/>
    </row>
    <row r="47" spans="1:1" x14ac:dyDescent="0.2">
      <c r="A47" s="46"/>
    </row>
    <row r="48" spans="1:1"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6"/>
  <sheetViews>
    <sheetView showGridLines="0" zoomScaleNormal="100" workbookViewId="0"/>
  </sheetViews>
  <sheetFormatPr defaultColWidth="9.140625" defaultRowHeight="12.75" x14ac:dyDescent="0.2"/>
  <cols>
    <col min="1" max="1" width="114.140625" style="1" customWidth="1"/>
    <col min="2" max="16384" width="9.140625" style="1"/>
  </cols>
  <sheetData>
    <row r="1" spans="1:1" ht="78" customHeight="1" x14ac:dyDescent="0.35">
      <c r="A1" s="4" t="s">
        <v>84</v>
      </c>
    </row>
    <row r="2" spans="1:1" ht="33.75" customHeight="1" x14ac:dyDescent="0.25">
      <c r="A2" s="44" t="s">
        <v>1</v>
      </c>
    </row>
    <row r="3" spans="1:1" ht="23.25" customHeight="1" x14ac:dyDescent="0.2">
      <c r="A3" s="59" t="s">
        <v>4</v>
      </c>
    </row>
    <row r="4" spans="1:1" ht="60" customHeight="1" x14ac:dyDescent="0.2">
      <c r="A4" s="28" t="s">
        <v>11</v>
      </c>
    </row>
    <row r="5" spans="1:1" x14ac:dyDescent="0.2">
      <c r="A5" s="59" t="s">
        <v>5</v>
      </c>
    </row>
    <row r="6" spans="1:1" ht="30.75" customHeight="1" x14ac:dyDescent="0.2">
      <c r="A6" s="28" t="s">
        <v>10</v>
      </c>
    </row>
  </sheetData>
  <hyperlinks>
    <hyperlink ref="A3" r:id="rId1" xr:uid="{00000000-0004-0000-0400-000000000000}"/>
    <hyperlink ref="A5"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1"/>
  <sheetViews>
    <sheetView showGridLines="0" zoomScaleNormal="100" workbookViewId="0"/>
  </sheetViews>
  <sheetFormatPr defaultColWidth="9.140625" defaultRowHeight="12.75" x14ac:dyDescent="0.2"/>
  <cols>
    <col min="1" max="1" width="10.7109375" style="1" bestFit="1" customWidth="1"/>
    <col min="2" max="2" width="17.140625" style="1" customWidth="1"/>
    <col min="3" max="3" width="17.7109375" style="1" customWidth="1"/>
    <col min="4" max="4" width="2.7109375" style="2" customWidth="1"/>
    <col min="5" max="5" width="9.140625" style="1" customWidth="1"/>
    <col min="6" max="16384" width="9.140625" style="1"/>
  </cols>
  <sheetData>
    <row r="1" spans="1:4" ht="78" customHeight="1" x14ac:dyDescent="0.35">
      <c r="A1" s="6" t="s">
        <v>84</v>
      </c>
    </row>
    <row r="2" spans="1:4" ht="39" customHeight="1" x14ac:dyDescent="0.2">
      <c r="A2" s="13" t="s">
        <v>74</v>
      </c>
      <c r="B2" s="29"/>
      <c r="C2" s="29"/>
      <c r="D2" s="30"/>
    </row>
    <row r="3" spans="1:4" ht="25.5" customHeight="1" x14ac:dyDescent="0.2">
      <c r="A3" s="31" t="s">
        <v>6</v>
      </c>
      <c r="B3" s="32" t="s">
        <v>8</v>
      </c>
      <c r="C3" s="32" t="s">
        <v>7</v>
      </c>
    </row>
    <row r="4" spans="1:4" x14ac:dyDescent="0.2">
      <c r="A4" s="33">
        <v>42095</v>
      </c>
      <c r="B4" s="34">
        <v>82.6</v>
      </c>
      <c r="C4" s="34">
        <v>2.6</v>
      </c>
    </row>
    <row r="5" spans="1:4" x14ac:dyDescent="0.2">
      <c r="A5" s="33">
        <v>42461</v>
      </c>
      <c r="B5" s="34">
        <v>84.4</v>
      </c>
      <c r="C5" s="34">
        <v>2.65</v>
      </c>
    </row>
    <row r="6" spans="1:4" x14ac:dyDescent="0.2">
      <c r="A6" s="33">
        <v>42826</v>
      </c>
      <c r="B6" s="34">
        <v>86.1</v>
      </c>
      <c r="C6" s="34">
        <v>2.7</v>
      </c>
    </row>
    <row r="7" spans="1:4" x14ac:dyDescent="0.2">
      <c r="A7" s="33">
        <v>43191</v>
      </c>
      <c r="B7" s="34">
        <v>88.95</v>
      </c>
      <c r="C7" s="34">
        <v>2.8</v>
      </c>
    </row>
    <row r="8" spans="1:4" x14ac:dyDescent="0.2">
      <c r="A8" s="7">
        <v>43556</v>
      </c>
      <c r="B8" s="5">
        <v>91.35</v>
      </c>
      <c r="C8" s="5">
        <v>2.9</v>
      </c>
    </row>
    <row r="9" spans="1:4" x14ac:dyDescent="0.2">
      <c r="A9" s="33">
        <v>43922</v>
      </c>
      <c r="B9" s="34">
        <v>94.15</v>
      </c>
      <c r="C9" s="34">
        <v>3</v>
      </c>
    </row>
    <row r="10" spans="1:4" x14ac:dyDescent="0.2">
      <c r="A10" s="7">
        <v>44287</v>
      </c>
      <c r="B10" s="5">
        <v>96.7</v>
      </c>
      <c r="C10" s="5">
        <v>3.1</v>
      </c>
    </row>
    <row r="11" spans="1:4" x14ac:dyDescent="0.2">
      <c r="A11" s="33">
        <v>44652</v>
      </c>
      <c r="B11" s="34">
        <v>98.6</v>
      </c>
      <c r="C11" s="5">
        <v>3.15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A36789302</value>
    </field>
    <field name="Objective-Title">
      <value order="0">Quarterly SLfT Statistics - 20220304 - Q3 2021-22 - Publication</value>
    </field>
    <field name="Objective-Description">
      <value order="0"/>
    </field>
    <field name="Objective-CreationStamp">
      <value order="0">2022-03-03T12:01:08Z</value>
    </field>
    <field name="Objective-IsApproved">
      <value order="0">false</value>
    </field>
    <field name="Objective-IsPublished">
      <value order="0">false</value>
    </field>
    <field name="Objective-DatePublished">
      <value order="0"/>
    </field>
    <field name="Objective-ModificationStamp">
      <value order="0">2022-03-03T12:01:08Z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vA54387908</value>
    </field>
    <field name="Objective-Version">
      <value order="0">0.1</value>
    </field>
    <field name="Objective-VersionNumber">
      <value order="0">1</value>
    </field>
    <field name="Objective-VersionComment">
      <value order="0">First version</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Amelia Brereton</cp:lastModifiedBy>
  <cp:lastPrinted>2016-12-15T13:14:24Z</cp:lastPrinted>
  <dcterms:created xsi:type="dcterms:W3CDTF">2015-04-30T10:07:14Z</dcterms:created>
  <dcterms:modified xsi:type="dcterms:W3CDTF">2023-03-09T15:02:32Z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A36789302</vt:lpwstr>
  </property>
  <property fmtid="{D5CDD505-2E9C-101B-9397-08002B2CF9AE}" pid="4" name="Objective-Title">
    <vt:lpwstr>Quarterly SLfT Statistics - 20220304 - Q3 2021-22 - Publication</vt:lpwstr>
  </property>
  <property fmtid="{D5CDD505-2E9C-101B-9397-08002B2CF9AE}" pid="5" name="Objective-Comment">
    <vt:lpwstr/>
  </property>
  <property fmtid="{D5CDD505-2E9C-101B-9397-08002B2CF9AE}" pid="6" name="Objective-CreationStamp">
    <vt:filetime>2022-03-03T12:01:08Z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2022-03-03T12:01:08Z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vA54387908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