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0177a\datashare\revenue_scotland\Analysis\SLfT\Tables\2023-24 Q2\"/>
    </mc:Choice>
  </mc:AlternateContent>
  <xr:revisionPtr revIDLastSave="0" documentId="8_{873A1E0D-2F8F-43C6-A127-109C0EC439AA}" xr6:coauthVersionLast="47" xr6:coauthVersionMax="47" xr10:uidLastSave="{00000000-0000-0000-0000-000000000000}"/>
  <bookViews>
    <workbookView xWindow="-28920" yWindow="-120" windowWidth="29040" windowHeight="15840" firstSheet="1" activeTab="1" xr2:uid="{00000000-000D-0000-FFFF-FFFF0000000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8" l="1"/>
  <c r="F35" i="8"/>
  <c r="F34" i="8"/>
  <c r="F31" i="8"/>
  <c r="F32" i="8" l="1"/>
  <c r="F33" i="8"/>
  <c r="F30" i="8"/>
  <c r="F26" i="8" l="1"/>
  <c r="F29" i="8" l="1"/>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<sst xmlns="http://schemas.openxmlformats.org/spreadsheetml/2006/main" count="127" uniqueCount="91">
  <si>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</si>
  <si>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</si>
  <si>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</si>
  <si>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</si>
  <si>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</si>
  <si>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</si>
  <si>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</si>
  <si>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</si>
  <si>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</si>
  <si>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</si>
  <si>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</si>
  <si>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</si>
  <si>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</si>
  <si>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</si>
  <si>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</si>
  <si>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</si>
  <si>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</si>
  <si>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</si>
  <si>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</si>
  <si>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</si>
  <si>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</si>
  <si>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</si>
  <si>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</si>
  <si>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</si>
  <si>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</si>
  <si>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</si>
  <si>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</si>
  <si>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</si>
  <si>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</si>
  <si>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</si>
  <si>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</si>
  <si>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</si>
  <si>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</si>
  <si>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</si>
  <si>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</si>
  <si>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</si>
  <si>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</si>
  <si>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</si>
  <si>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</si>
  <si>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</si>
  <si>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</si>
  <si>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</si>
  <si>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</si>
  <si>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</si>
  <si>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</si>
  <si>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</si>
  <si>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</si>
  <si>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</si>
  <si>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</si>
  <si>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</si>
  <si>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</si>
  <si>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</si>
  <si>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</si>
  <si>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</si>
  <si>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</si>
  <si>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</si>
  <si>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</si>
  <si>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</si>
  <si>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</si>
  <si>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</si>
  <si>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</si>
  <si>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</si>
  <si>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</si>
  <si>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</si>
  <si>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</si>
  <si>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</si>
  <si>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</si>
  <si>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</si>
  <si>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</si>
  <si>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</si>
  <si>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</si>
  <si>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</si>
  <si>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Jul-Sep 2021</t>
  </si>
  <si>
    <t>Oct-Dec 2021</t>
  </si>
  <si>
    <t>SLfT rates per tonne</t>
  </si>
  <si>
    <t>Jan-Mar 2022</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</si>
  <si>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</si>
  <si>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</si>
  <si>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</si>
  <si>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Apr-Jun 2022</t>
  </si>
  <si>
    <t>Jul-Sep 2022</t>
  </si>
  <si>
    <t>Oct-Dec 2022</t>
  </si>
  <si>
    <t>Jan-Mar 2023</t>
  </si>
  <si>
    <t>Scottish Landfill Tax Statistics - April 2015 to June 2023</t>
  </si>
  <si>
    <t>Apr-Jun 2023</t>
  </si>
  <si>
    <t>Scottish Landfill Tax Statistics - April 2015 to September 2023</t>
  </si>
  <si>
    <t>Table 1: Quarterly Scottish Landfill Tax Statistics - April 2015 to September 2023</t>
  </si>
  <si>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</si>
  <si>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01 December 2023.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</si>
  <si>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t>Jul-Sep 2023</t>
  </si>
  <si>
    <r>
      <t xml:space="preserve">
</t>
    </r>
    <r>
      <rPr>
        <sz val="10"/>
        <color theme="1"/>
        <rFont val="Arial"/>
        <family val="2"/>
      </rPr>
      <t>£18.9 million in Scottish Landfill Tax (SLfT) was declared payable for the latest quarter, July to September 2023 (Q2, 2023/24). The total tonnage of standard taxable waste was 191,000 in the latest quarter.
Total SLfT declared due in Q2 of 2023/24 was the second lowest of any quarter, higher only than Q1 2020/21, which was likely to have been strongly affected by COVID-19 restrictions. Tonnes of standard taxable waste reported were the lowest for any quarter. Total tonnes of lower rate waste were the lowest since Q1 2022/23, but remain relatively high compared to tonnes of standard rate taxable waste.
26 operators provided returns for the latest quarter, covering 46 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</si>
</sst>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2"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
      <sz val="10"/>
      <name val="Arial"/>
    </font>
    <font>
      <sz val="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6" fillId="0" borderId="0" xfId="0" applyFont="1"/>
    <xf numFmtId="0" fontId="0" fillId="0" borderId="0" xfId="0" applyAlignment="1">
      <alignment horizontal="left" vertical="top" wrapText="1" indent="1"/>
    </xf>
    <xf numFmtId="0" fontId="11" fillId="0" borderId="0" xfId="8" applyFont="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indent="1"/>
    </xf>
    <xf numFmtId="0" fontId="14" fillId="0" borderId="4" xfId="0" applyFont="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Alignment="1">
      <alignment horizontal="left" vertical="center" indent="1"/>
    </xf>
    <xf numFmtId="0" fontId="0" fillId="0" borderId="0" xfId="0" applyAlignment="1">
      <alignment wrapText="1"/>
    </xf>
    <xf numFmtId="0" fontId="2" fillId="0" borderId="0" xfId="0" applyFont="1" applyAlignment="1">
      <alignment wrapText="1"/>
    </xf>
    <xf numFmtId="0" fontId="6" fillId="0" borderId="0" xfId="0" applyFont="1" applyAlignment="1">
      <alignment wrapText="1"/>
    </xf>
    <xf numFmtId="0" fontId="12" fillId="0" borderId="0" xfId="0" applyFont="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168" fontId="6" fillId="0" borderId="0" xfId="0" applyNumberFormat="1" applyFont="1" applyAlignment="1">
      <alignment wrapText="1"/>
    </xf>
    <xf numFmtId="0" fontId="6" fillId="0" borderId="0" xfId="0" applyFont="1" applyAlignment="1">
      <alignment horizontal="left" vertical="center" wrapText="1" indent="2"/>
    </xf>
    <xf numFmtId="0" fontId="6" fillId="0" borderId="1" xfId="0" applyFont="1" applyBorder="1"/>
    <xf numFmtId="0" fontId="14" fillId="0" borderId="0" xfId="0" applyFont="1" applyAlignment="1">
      <alignment horizontal="left" indent="1"/>
    </xf>
    <xf numFmtId="0" fontId="14" fillId="0" borderId="0" xfId="0" applyFont="1" applyAlignment="1">
      <alignment horizontal="center"/>
    </xf>
    <xf numFmtId="0" fontId="16" fillId="0" borderId="0" xfId="0" applyFont="1"/>
    <xf numFmtId="0" fontId="6" fillId="0" borderId="0" xfId="0" applyFont="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3" fontId="6" fillId="0" borderId="0" xfId="1" applyNumberFormat="1" applyFont="1" applyFill="1" applyAlignment="1">
      <alignment wrapText="1"/>
    </xf>
    <xf numFmtId="166" fontId="6" fillId="0" borderId="0" xfId="0" applyNumberFormat="1" applyFont="1" applyAlignment="1">
      <alignment wrapText="1"/>
    </xf>
    <xf numFmtId="3" fontId="6" fillId="0" borderId="0" xfId="0" applyNumberFormat="1" applyFont="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17" fontId="6" fillId="0" borderId="0" xfId="0" applyNumberFormat="1" applyFont="1" applyAlignment="1">
      <alignment horizontal="left" wrapText="1" indent="1"/>
    </xf>
    <xf numFmtId="0" fontId="17" fillId="0" borderId="0" xfId="0" applyFont="1" applyAlignment="1">
      <alignment horizontal="left" indent="1"/>
    </xf>
    <xf numFmtId="166" fontId="18" fillId="0" borderId="0" xfId="0" applyNumberFormat="1" applyFont="1" applyAlignment="1">
      <alignment wrapText="1"/>
    </xf>
    <xf numFmtId="3" fontId="18" fillId="0" borderId="0" xfId="0" applyNumberFormat="1" applyFont="1" applyAlignment="1">
      <alignment wrapText="1"/>
    </xf>
    <xf numFmtId="0" fontId="19" fillId="0" borderId="0" xfId="3" applyFont="1" applyAlignment="1">
      <alignment horizontal="left" vertical="center" indent="1"/>
    </xf>
    <xf numFmtId="0" fontId="3" fillId="0" borderId="0" xfId="3"/>
    <xf numFmtId="3" fontId="20" fillId="0" borderId="0" xfId="1" applyNumberFormat="1" applyFont="1" applyFill="1" applyAlignment="1">
      <alignment wrapText="1"/>
    </xf>
    <xf numFmtId="166" fontId="20" fillId="0" borderId="0" xfId="0" applyNumberFormat="1" applyFont="1" applyAlignment="1">
      <alignment wrapText="1"/>
    </xf>
    <xf numFmtId="168" fontId="20" fillId="0" borderId="0" xfId="0" applyNumberFormat="1" applyFont="1" applyAlignment="1">
      <alignment wrapText="1"/>
    </xf>
    <xf numFmtId="3" fontId="20" fillId="0" borderId="0" xfId="0" applyNumberFormat="1" applyFont="1" applyAlignment="1">
      <alignment wrapText="1"/>
    </xf>
    <xf numFmtId="3" fontId="20" fillId="0" borderId="0" xfId="2" applyNumberFormat="1" applyFont="1" applyFill="1" applyAlignment="1">
      <alignment wrapText="1"/>
    </xf>
    <xf numFmtId="17" fontId="6" fillId="0" borderId="0" xfId="0" applyNumberFormat="1" applyFont="1" applyAlignment="1">
      <alignment horizontal="center" wrapText="1"/>
    </xf>
    <xf numFmtId="166" fontId="0" fillId="0" borderId="0" xfId="0" applyNumberFormat="1"/>
    <xf numFmtId="3" fontId="0" fillId="0" borderId="0" xfId="0" applyNumberFormat="1"/>
    <xf numFmtId="168" fontId="0" fillId="0" borderId="0" xfId="0" applyNumberFormat="1"/>
    <xf numFmtId="17" fontId="20" fillId="0" borderId="0" xfId="0" applyNumberFormat="1" applyFont="1" applyAlignment="1">
      <alignment horizontal="center" wrapText="1"/>
    </xf>
    <xf numFmtId="15" fontId="20" fillId="0" borderId="0" xfId="0" applyNumberFormat="1" applyFont="1" applyAlignment="1">
      <alignment horizontal="left" indent="1"/>
    </xf>
    <xf numFmtId="167" fontId="20" fillId="0" borderId="0" xfId="0" applyNumberFormat="1" applyFont="1" applyAlignment="1">
      <alignment horizontal="center"/>
    </xf>
  </cellXfs>
  <cellStyles count="14">
    <cellStyle name="Comma" xfId="1" builtinId="3"/>
    <cellStyle name="Comma 2" xfId="5" xr:uid="{00000000-0005-0000-0000-000001000000}"/>
    <cellStyle name="Comma 3" xfId="11" xr:uid="{00000000-0005-0000-0000-000002000000}"/>
    <cellStyle name="Currency" xfId="2" builtinId="4"/>
    <cellStyle name="Currency 2" xfId="12" xr:uid="{00000000-0005-0000-0000-000004000000}"/>
    <cellStyle name="Heading 1" xfId="8" builtinId="16" customBuiltin="1"/>
    <cellStyle name="Heading 2" xfId="9" builtinId="17"/>
    <cellStyle name="Heading 3" xfId="10" builtinId="18"/>
    <cellStyle name="Hyperlink" xfId="3" builtinId="8"/>
    <cellStyle name="Hyperlink 2" xfId="7" xr:uid="{00000000-0005-0000-0000-000009000000}"/>
    <cellStyle name="Normal" xfId="0" builtinId="0"/>
    <cellStyle name="Normal 2" xfId="4" xr:uid="{00000000-0005-0000-0000-00000B000000}"/>
    <cellStyle name="Normal 2 2" xfId="6" xr:uid="{00000000-0005-0000-0000-00000C000000}"/>
    <cellStyle name="Per 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4"/>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strLit>
          </c:cat>
          <c:val>
            <c:numRef>
              <c:f>'Table 1 - Quarterly SLfT stats'!$H$5:$H$41</c:f>
              <c:numCache>
                <c:formatCode>#,##0</c:formatCode>
                <c:ptCount val="37"/>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318300</c:v>
                </c:pt>
                <c:pt idx="26">
                  <c:v>353000</c:v>
                </c:pt>
                <c:pt idx="27">
                  <c:v>296100</c:v>
                </c:pt>
                <c:pt idx="28">
                  <c:v>319600</c:v>
                </c:pt>
                <c:pt idx="29">
                  <c:v>321600</c:v>
                </c:pt>
                <c:pt idx="30">
                  <c:v>279100</c:v>
                </c:pt>
                <c:pt idx="31">
                  <c:v>258800</c:v>
                </c:pt>
                <c:pt idx="32">
                  <c:v>240000</c:v>
                </c:pt>
                <c:pt idx="33">
                  <c:v>191000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7"/>
              <c:layout>
                <c:manualLayout>
                  <c:x val="-8.671257471619731E-2"/>
                  <c:y val="-6.789815988858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23-4721-9468-7E5A764B31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4"/>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strLit>
          </c:cat>
          <c:val>
            <c:numRef>
              <c:f>'Table 1 - Quarterly SLfT stats'!$I$5:$I$41</c:f>
              <c:numCache>
                <c:formatCode>#,##0</c:formatCode>
                <c:ptCount val="37"/>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235500</c:v>
                </c:pt>
                <c:pt idx="26">
                  <c:v>138400</c:v>
                </c:pt>
                <c:pt idx="27">
                  <c:v>108900</c:v>
                </c:pt>
                <c:pt idx="28">
                  <c:v>135300</c:v>
                </c:pt>
                <c:pt idx="29">
                  <c:v>161400</c:v>
                </c:pt>
                <c:pt idx="30">
                  <c:v>164100</c:v>
                </c:pt>
                <c:pt idx="31">
                  <c:v>223700</c:v>
                </c:pt>
                <c:pt idx="32">
                  <c:v>190600</c:v>
                </c:pt>
                <c:pt idx="33">
                  <c:v>159400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2.2027998193101122E-2"/>
                  <c:y val="1.0373210150769095E-16"/>
                </c:manualLayout>
              </c:layout>
              <c:tx>
                <c:rich>
                  <a:bodyPr/>
                  <a:lstStyle/>
                  <a:p>
                    <a:fld id="{94F4ECE9-8512-4F78-8044-BC5DAAEED0F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FC63B61E-5295-4990-996C-443050C28BC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7CB-4C1B-B1F6-DF3B376F971C}"/>
                </c:ext>
              </c:extLst>
            </c:dLbl>
            <c:dLbl>
              <c:idx val="2"/>
              <c:tx>
                <c:rich>
                  <a:bodyPr/>
                  <a:lstStyle/>
                  <a:p>
                    <a:fld id="{1B6661CA-D5C4-48DF-8336-B77252D59AA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7CB-4C1B-B1F6-DF3B376F971C}"/>
                </c:ext>
              </c:extLst>
            </c:dLbl>
            <c:dLbl>
              <c:idx val="3"/>
              <c:tx>
                <c:rich>
                  <a:bodyPr/>
                  <a:lstStyle/>
                  <a:p>
                    <a:fld id="{63C72DAB-941D-49DC-8500-BE3FA11C7CEE}"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D7A00C5E-A67B-41D6-9FF9-0E769D9AC4F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5117CD9E-AC7D-43E4-9BE0-BDC9F926CA9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7CB-4C1B-B1F6-DF3B376F971C}"/>
                </c:ext>
              </c:extLst>
            </c:dLbl>
            <c:dLbl>
              <c:idx val="6"/>
              <c:tx>
                <c:rich>
                  <a:bodyPr/>
                  <a:lstStyle/>
                  <a:p>
                    <a:fld id="{DD0EC883-A3D1-4457-9EB6-E061FF06DED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7CB-4C1B-B1F6-DF3B376F971C}"/>
                </c:ext>
              </c:extLst>
            </c:dLbl>
            <c:dLbl>
              <c:idx val="7"/>
              <c:tx>
                <c:rich>
                  <a:bodyPr/>
                  <a:lstStyle/>
                  <a:p>
                    <a:fld id="{640722BF-720A-494C-992E-8EA3A3DFA69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F7EDCE8F-6EA2-46FB-A49B-0501058999D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533F407B-3954-46F1-8795-B465153236A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7CB-4C1B-B1F6-DF3B376F971C}"/>
                </c:ext>
              </c:extLst>
            </c:dLbl>
            <c:dLbl>
              <c:idx val="10"/>
              <c:tx>
                <c:rich>
                  <a:bodyPr/>
                  <a:lstStyle/>
                  <a:p>
                    <a:fld id="{2F7DB81D-C815-4913-A9E0-7B2927B86D6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7CB-4C1B-B1F6-DF3B376F971C}"/>
                </c:ext>
              </c:extLst>
            </c:dLbl>
            <c:dLbl>
              <c:idx val="11"/>
              <c:tx>
                <c:rich>
                  <a:bodyPr/>
                  <a:lstStyle/>
                  <a:p>
                    <a:fld id="{A5853D66-594E-497C-B56B-0B7E4131D43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FB769CAE-AA23-4376-9802-1580AF6F21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58116F49-064D-4FD5-B835-BE3BA45FF1A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7CB-4C1B-B1F6-DF3B376F971C}"/>
                </c:ext>
              </c:extLst>
            </c:dLbl>
            <c:dLbl>
              <c:idx val="14"/>
              <c:tx>
                <c:rich>
                  <a:bodyPr/>
                  <a:lstStyle/>
                  <a:p>
                    <a:fld id="{89D57612-726A-4ADB-929C-46631742271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7CB-4C1B-B1F6-DF3B376F971C}"/>
                </c:ext>
              </c:extLst>
            </c:dLbl>
            <c:dLbl>
              <c:idx val="15"/>
              <c:tx>
                <c:rich>
                  <a:bodyPr/>
                  <a:lstStyle/>
                  <a:p>
                    <a:fld id="{746F8383-2C48-4BF5-92DC-95FDBAF316D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64DFAD8D-D841-49A0-AAD2-65260EC2F0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33EF66BB-3699-41C7-85C4-6CC98F6E450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7CB-4C1B-B1F6-DF3B376F971C}"/>
                </c:ext>
              </c:extLst>
            </c:dLbl>
            <c:dLbl>
              <c:idx val="18"/>
              <c:tx>
                <c:rich>
                  <a:bodyPr/>
                  <a:lstStyle/>
                  <a:p>
                    <a:fld id="{65A609F9-A985-4047-A298-99C19AFCC1E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7CB-4C1B-B1F6-DF3B376F971C}"/>
                </c:ext>
              </c:extLst>
            </c:dLbl>
            <c:dLbl>
              <c:idx val="19"/>
              <c:tx>
                <c:rich>
                  <a:bodyPr/>
                  <a:lstStyle/>
                  <a:p>
                    <a:fld id="{9AD9B8AC-F18D-48DC-9EBE-A083F1905BB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7CB-4C1B-B1F6-DF3B376F971C}"/>
                </c:ext>
              </c:extLst>
            </c:dLbl>
            <c:dLbl>
              <c:idx val="20"/>
              <c:layout>
                <c:manualLayout>
                  <c:x val="-1.9948944728448988E-2"/>
                  <c:y val="1.1316359981430477E-2"/>
                </c:manualLayout>
              </c:layout>
              <c:tx>
                <c:rich>
                  <a:bodyPr/>
                  <a:lstStyle/>
                  <a:p>
                    <a:fld id="{829D959B-76E8-4908-888D-C3AFB22672E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5.1059368208083961E-2"/>
                  <c:y val="5.6581799907152383E-3"/>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CB-4C1B-B1F6-DF3B376F971C}"/>
                </c:ext>
              </c:extLst>
            </c:dLbl>
            <c:dLbl>
              <c:idx val="22"/>
              <c:tx>
                <c:rich>
                  <a:bodyPr/>
                  <a:lstStyle/>
                  <a:p>
                    <a:fld id="{BCE4E42F-FD34-48CE-A1F3-A86FDACE326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4"/>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Pt>
            <c:idx val="28"/>
            <c:invertIfNegative val="0"/>
            <c:bubble3D val="0"/>
            <c:spPr>
              <a:solidFill>
                <a:srgbClr val="A180CA"/>
              </a:solidFill>
              <a:ln>
                <a:noFill/>
              </a:ln>
              <a:effectLst/>
            </c:spPr>
            <c:extLst>
              <c:ext xmlns:c16="http://schemas.microsoft.com/office/drawing/2014/chart" uri="{C3380CC4-5D6E-409C-BE32-E72D297353CC}">
                <c16:uniqueId val="{00000018-3E70-425A-A636-1A5515FE0B1C}"/>
              </c:ext>
            </c:extLst>
          </c:dPt>
          <c:dPt>
            <c:idx val="29"/>
            <c:invertIfNegative val="0"/>
            <c:bubble3D val="0"/>
            <c:spPr>
              <a:solidFill>
                <a:srgbClr val="A180CA"/>
              </a:solidFill>
              <a:ln>
                <a:noFill/>
              </a:ln>
              <a:effectLst/>
            </c:spPr>
            <c:extLst>
              <c:ext xmlns:c16="http://schemas.microsoft.com/office/drawing/2014/chart" uri="{C3380CC4-5D6E-409C-BE32-E72D297353CC}">
                <c16:uniqueId val="{00000018-5465-4CA3-B168-D01FFF25EF93}"/>
              </c:ext>
            </c:extLst>
          </c:dPt>
          <c:dPt>
            <c:idx val="30"/>
            <c:invertIfNegative val="0"/>
            <c:bubble3D val="0"/>
            <c:spPr>
              <a:solidFill>
                <a:srgbClr val="A180CA"/>
              </a:solidFill>
              <a:ln>
                <a:noFill/>
              </a:ln>
              <a:effectLst/>
            </c:spPr>
            <c:extLst>
              <c:ext xmlns:c16="http://schemas.microsoft.com/office/drawing/2014/chart" uri="{C3380CC4-5D6E-409C-BE32-E72D297353CC}">
                <c16:uniqueId val="{0000001A-3FD0-4473-9721-39EC8ED4A517}"/>
              </c:ext>
            </c:extLst>
          </c:dPt>
          <c:dPt>
            <c:idx val="31"/>
            <c:invertIfNegative val="0"/>
            <c:bubble3D val="0"/>
            <c:spPr>
              <a:solidFill>
                <a:srgbClr val="A180CA"/>
              </a:solidFill>
              <a:ln>
                <a:noFill/>
              </a:ln>
              <a:effectLst/>
            </c:spPr>
            <c:extLst>
              <c:ext xmlns:c16="http://schemas.microsoft.com/office/drawing/2014/chart" uri="{C3380CC4-5D6E-409C-BE32-E72D297353CC}">
                <c16:uniqueId val="{0000001A-E078-4BF6-B511-A025E4981396}"/>
              </c:ext>
            </c:extLst>
          </c:dPt>
          <c:dLbls>
            <c:dLbl>
              <c:idx val="0"/>
              <c:layout>
                <c:manualLayout>
                  <c:x val="2.6265260360661579E-2"/>
                  <c:y val="0.63923183933022854"/>
                </c:manualLayout>
              </c:layout>
              <c:tx>
                <c:rich>
                  <a:bodyPr/>
                  <a:lstStyle/>
                  <a:p>
                    <a:fld id="{7BFECC08-71BB-427D-B535-EB7234A4153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98-4F9E-A840-D2699055C8A7}"/>
                </c:ext>
              </c:extLst>
            </c:dLbl>
            <c:dLbl>
              <c:idx val="1"/>
              <c:layout>
                <c:manualLayout>
                  <c:x val="0"/>
                  <c:y val="0.62119200438130995"/>
                </c:manualLayout>
              </c:layout>
              <c:tx>
                <c:rich>
                  <a:bodyPr rot="0" spcFirstLastPara="1" vertOverflow="ellipsis" vert="horz" wrap="square" lIns="38100" tIns="19050" rIns="38100" bIns="19050" anchor="t" anchorCtr="0">
                    <a:no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fld id="{12DAF813-84AF-46F5-B2B5-6DD9CF1BF67D}" type="CELLRANGE">
                      <a:rPr lang="en-US"/>
                      <a:pPr algn="l">
                        <a:defRPr sz="1000">
                          <a:solidFill>
                            <a:schemeClr val="bg1"/>
                          </a:solidFill>
                        </a:defRPr>
                      </a:pPr>
                      <a:t>[CELLRANGE]</a:t>
                    </a:fld>
                    <a:endParaRPr lang="en-GB"/>
                  </a:p>
                </c:rich>
              </c:tx>
              <c:spPr>
                <a:no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6.5809591982820326E-2"/>
                      <c:h val="8.9170889656856281E-2"/>
                    </c:manualLayout>
                  </c15:layout>
                  <c15:dlblFieldTable/>
                  <c15:showDataLabelsRange val="1"/>
                </c:ext>
                <c:ext xmlns:c16="http://schemas.microsoft.com/office/drawing/2014/chart" uri="{C3380CC4-5D6E-409C-BE32-E72D297353CC}">
                  <c16:uniqueId val="{00000017-2B98-4F9E-A840-D2699055C8A7}"/>
                </c:ext>
              </c:extLst>
            </c:dLbl>
            <c:dLbl>
              <c:idx val="2"/>
              <c:tx>
                <c:rich>
                  <a:bodyPr/>
                  <a:lstStyle/>
                  <a:p>
                    <a:fld id="{58A4DB42-87AA-4C3F-B3DB-A61D0AEE6CE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B98-4F9E-A840-D2699055C8A7}"/>
                </c:ext>
              </c:extLst>
            </c:dLbl>
            <c:dLbl>
              <c:idx val="3"/>
              <c:tx>
                <c:rich>
                  <a:bodyPr/>
                  <a:lstStyle/>
                  <a:p>
                    <a:fld id="{A2212D03-BFBE-4874-86DB-7E3B3A76576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B98-4F9E-A840-D2699055C8A7}"/>
                </c:ext>
              </c:extLst>
            </c:dLbl>
            <c:dLbl>
              <c:idx val="4"/>
              <c:layout>
                <c:manualLayout>
                  <c:x val="2.4979101277939987E-2"/>
                  <c:y val="0.65664383148989447"/>
                </c:manualLayout>
              </c:layout>
              <c:tx>
                <c:rich>
                  <a:bodyPr/>
                  <a:lstStyle/>
                  <a:p>
                    <a:fld id="{88D2AD16-336F-4065-A75F-77666D60D6A9}"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B98-4F9E-A840-D2699055C8A7}"/>
                </c:ext>
              </c:extLst>
            </c:dLbl>
            <c:dLbl>
              <c:idx val="5"/>
              <c:tx>
                <c:rich>
                  <a:bodyPr/>
                  <a:lstStyle/>
                  <a:p>
                    <a:fld id="{83B74A6C-4934-4511-88D4-E78F760F172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B98-4F9E-A840-D2699055C8A7}"/>
                </c:ext>
              </c:extLst>
            </c:dLbl>
            <c:dLbl>
              <c:idx val="6"/>
              <c:tx>
                <c:rich>
                  <a:bodyPr/>
                  <a:lstStyle/>
                  <a:p>
                    <a:fld id="{9BC9B28B-DD86-46F5-AD99-CB6A512FD0E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B98-4F9E-A840-D2699055C8A7}"/>
                </c:ext>
              </c:extLst>
            </c:dLbl>
            <c:dLbl>
              <c:idx val="7"/>
              <c:tx>
                <c:rich>
                  <a:bodyPr/>
                  <a:lstStyle/>
                  <a:p>
                    <a:fld id="{6A20B7FF-F21B-4479-820A-3AB6DB31B70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B98-4F9E-A840-D2699055C8A7}"/>
                </c:ext>
              </c:extLst>
            </c:dLbl>
            <c:dLbl>
              <c:idx val="8"/>
              <c:layout>
                <c:manualLayout>
                  <c:x val="2.6264169933291743E-2"/>
                  <c:y val="0.62058952897748143"/>
                </c:manualLayout>
              </c:layout>
              <c:tx>
                <c:rich>
                  <a:bodyPr/>
                  <a:lstStyle/>
                  <a:p>
                    <a:fld id="{8D94369E-B32E-4914-934B-DA6C89F2710F}"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98-4F9E-A840-D2699055C8A7}"/>
                </c:ext>
              </c:extLst>
            </c:dLbl>
            <c:dLbl>
              <c:idx val="9"/>
              <c:tx>
                <c:rich>
                  <a:bodyPr/>
                  <a:lstStyle/>
                  <a:p>
                    <a:fld id="{DA1D9397-6FE2-4A27-A9F8-45A992DBE4D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B98-4F9E-A840-D2699055C8A7}"/>
                </c:ext>
              </c:extLst>
            </c:dLbl>
            <c:dLbl>
              <c:idx val="10"/>
              <c:tx>
                <c:rich>
                  <a:bodyPr/>
                  <a:lstStyle/>
                  <a:p>
                    <a:fld id="{09058C99-8180-4558-A8ED-DAC197FC731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2B98-4F9E-A840-D2699055C8A7}"/>
                </c:ext>
              </c:extLst>
            </c:dLbl>
            <c:dLbl>
              <c:idx val="11"/>
              <c:tx>
                <c:rich>
                  <a:bodyPr/>
                  <a:lstStyle/>
                  <a:p>
                    <a:fld id="{EC2A9351-C0BF-4A04-B2B4-F8035B377E3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B98-4F9E-A840-D2699055C8A7}"/>
                </c:ext>
              </c:extLst>
            </c:dLbl>
            <c:dLbl>
              <c:idx val="12"/>
              <c:layout>
                <c:manualLayout>
                  <c:x val="2.4205579362462554E-2"/>
                  <c:y val="0.67897800239993589"/>
                </c:manualLayout>
              </c:layout>
              <c:tx>
                <c:rich>
                  <a:bodyPr/>
                  <a:lstStyle/>
                  <a:p>
                    <a:fld id="{CA0E05D1-ADD8-4457-8ED8-76CE6EC46E1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98-4F9E-A840-D2699055C8A7}"/>
                </c:ext>
              </c:extLst>
            </c:dLbl>
            <c:dLbl>
              <c:idx val="13"/>
              <c:tx>
                <c:rich>
                  <a:bodyPr/>
                  <a:lstStyle/>
                  <a:p>
                    <a:fld id="{1C07731C-BF9F-4B6B-AA60-6C9440E20F3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B98-4F9E-A840-D2699055C8A7}"/>
                </c:ext>
              </c:extLst>
            </c:dLbl>
            <c:dLbl>
              <c:idx val="14"/>
              <c:tx>
                <c:rich>
                  <a:bodyPr/>
                  <a:lstStyle/>
                  <a:p>
                    <a:fld id="{D49592E6-F4EA-4A61-B1EE-D3CBC172A6A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B98-4F9E-A840-D2699055C8A7}"/>
                </c:ext>
              </c:extLst>
            </c:dLbl>
            <c:dLbl>
              <c:idx val="15"/>
              <c:tx>
                <c:rich>
                  <a:bodyPr/>
                  <a:lstStyle/>
                  <a:p>
                    <a:fld id="{C3C60CAE-B34C-47D9-AD12-B422786F271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2B98-4F9E-A840-D2699055C8A7}"/>
                </c:ext>
              </c:extLst>
            </c:dLbl>
            <c:dLbl>
              <c:idx val="16"/>
              <c:layout>
                <c:manualLayout>
                  <c:x val="2.5073832155694427E-2"/>
                  <c:y val="0.51999289713208119"/>
                </c:manualLayout>
              </c:layout>
              <c:tx>
                <c:rich>
                  <a:bodyPr/>
                  <a:lstStyle/>
                  <a:p>
                    <a:fld id="{C4D174AA-1E80-400C-A7C6-C1F97A521A98}"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B98-4F9E-A840-D2699055C8A7}"/>
                </c:ext>
              </c:extLst>
            </c:dLbl>
            <c:dLbl>
              <c:idx val="17"/>
              <c:tx>
                <c:rich>
                  <a:bodyPr/>
                  <a:lstStyle/>
                  <a:p>
                    <a:fld id="{41B5A6FB-90CD-47D2-8C0F-25CFBDEBBA9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B98-4F9E-A840-D2699055C8A7}"/>
                </c:ext>
              </c:extLst>
            </c:dLbl>
            <c:dLbl>
              <c:idx val="18"/>
              <c:tx>
                <c:rich>
                  <a:bodyPr/>
                  <a:lstStyle/>
                  <a:p>
                    <a:fld id="{4ED46343-BC70-4209-905B-06926CCADE6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B98-4F9E-A840-D2699055C8A7}"/>
                </c:ext>
              </c:extLst>
            </c:dLbl>
            <c:dLbl>
              <c:idx val="19"/>
              <c:tx>
                <c:rich>
                  <a:bodyPr/>
                  <a:lstStyle/>
                  <a:p>
                    <a:fld id="{7FBA3335-15A0-4358-AEEC-4E83FD6074B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B98-4F9E-A840-D2699055C8A7}"/>
                </c:ext>
              </c:extLst>
            </c:dLbl>
            <c:dLbl>
              <c:idx val="20"/>
              <c:layout>
                <c:manualLayout>
                  <c:x val="2.4687003046245097E-2"/>
                  <c:y val="0.31510822587301179"/>
                </c:manualLayout>
              </c:layout>
              <c:tx>
                <c:rich>
                  <a:bodyPr/>
                  <a:lstStyle/>
                  <a:p>
                    <a:fld id="{261C58BF-7206-4E53-9CDD-1075F6C2A097}"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98-4F9E-A840-D2699055C8A7}"/>
                </c:ext>
              </c:extLst>
            </c:dLbl>
            <c:dLbl>
              <c:idx val="21"/>
              <c:tx>
                <c:rich>
                  <a:bodyPr/>
                  <a:lstStyle/>
                  <a:p>
                    <a:fld id="{EBE04D74-8AC7-4D7E-BC8A-E9DFB9720FF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B98-4F9E-A840-D2699055C8A7}"/>
                </c:ext>
              </c:extLst>
            </c:dLbl>
            <c:dLbl>
              <c:idx val="22"/>
              <c:tx>
                <c:rich>
                  <a:bodyPr/>
                  <a:lstStyle/>
                  <a:p>
                    <a:fld id="{72353AAB-20BD-4537-8714-7B3BDD1F7D9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5974025974025847E-2"/>
                  <c:y val="0.54205663359393796"/>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4FB-4017-B743-0149DA35810F}"/>
                </c:ext>
              </c:extLst>
            </c:dLbl>
            <c:dLbl>
              <c:idx val="2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5A2-470F-A7A0-0E9BD712283E}"/>
                </c:ext>
              </c:extLst>
            </c:dLbl>
            <c:dLbl>
              <c:idx val="26"/>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6C64-4E07-B30D-DC324C0A4D43}"/>
                </c:ext>
              </c:extLst>
            </c:dLbl>
            <c:dLbl>
              <c:idx val="27"/>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2B44-4C8B-921E-AB5BD8A5F71C}"/>
                </c:ext>
              </c:extLst>
            </c:dLbl>
            <c:dLbl>
              <c:idx val="2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3E70-425A-A636-1A5515FE0B1C}"/>
                </c:ext>
              </c:extLst>
            </c:dLbl>
            <c:dLbl>
              <c:idx val="2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5465-4CA3-B168-D01FFF25EF93}"/>
                </c:ext>
              </c:extLst>
            </c:dLbl>
            <c:dLbl>
              <c:idx val="30"/>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D0-4473-9721-39EC8ED4A517}"/>
                </c:ext>
              </c:extLst>
            </c:dLbl>
            <c:dLbl>
              <c:idx val="3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E078-4BF6-B511-A025E4981396}"/>
                </c:ext>
              </c:extLst>
            </c:dLbl>
            <c:dLbl>
              <c:idx val="32"/>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0C51-4469-9172-348535589C42}"/>
                </c:ext>
              </c:extLst>
            </c:dLbl>
            <c:dLbl>
              <c:idx val="33"/>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B1E2-43BB-B21C-04448510038C}"/>
                </c:ext>
              </c:extLst>
            </c:dLbl>
            <c:dLbl>
              <c:idx val="34"/>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B1E2-43BB-B21C-04448510038C}"/>
                </c:ext>
              </c:extLst>
            </c:dLbl>
            <c:dLbl>
              <c:idx val="35"/>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895D-4ECD-99FC-09867944D74E}"/>
                </c:ext>
              </c:extLst>
            </c:dLbl>
            <c:dLbl>
              <c:idx val="36"/>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895D-4ECD-99FC-09867944D74E}"/>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4"/>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strLit>
          </c:cat>
          <c:val>
            <c:numRef>
              <c:f>'Table 1 - Quarterly SLfT stats'!$E$5:$E$41</c:f>
              <c:numCache>
                <c:formatCode>#,##0.0</c:formatCode>
                <c:ptCount val="37"/>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29.6</c:v>
                </c:pt>
                <c:pt idx="26" formatCode="General">
                  <c:v>32.9</c:v>
                </c:pt>
                <c:pt idx="27" formatCode="General">
                  <c:v>26.7</c:v>
                </c:pt>
                <c:pt idx="28">
                  <c:v>30.1</c:v>
                </c:pt>
                <c:pt idx="29">
                  <c:v>30.1</c:v>
                </c:pt>
                <c:pt idx="30">
                  <c:v>26</c:v>
                </c:pt>
                <c:pt idx="31">
                  <c:v>23.9</c:v>
                </c:pt>
                <c:pt idx="32">
                  <c:v>23.6</c:v>
                </c:pt>
                <c:pt idx="33">
                  <c:v>18.899999999999999</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stats'!$F$5:$F$41</c:f>
              <c:numCache>
                <c:formatCode>General</c:formatCode>
                <c:ptCount val="37"/>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29.862500000000001</c:v>
                </c:pt>
                <c:pt idx="24" formatCode="0.0">
                  <c:v>29.887499999999999</c:v>
                </c:pt>
                <c:pt idx="25" formatCode="0.0">
                  <c:v>30.274999999999999</c:v>
                </c:pt>
                <c:pt idx="26" formatCode="0.0">
                  <c:v>30.125</c:v>
                </c:pt>
                <c:pt idx="27" formatCode="0.0">
                  <c:v>29.887499999999999</c:v>
                </c:pt>
                <c:pt idx="28" formatCode="0.0">
                  <c:v>29.087499999999995</c:v>
                </c:pt>
                <c:pt idx="29" formatCode="0.0">
                  <c:v>27.875</c:v>
                </c:pt>
                <c:pt idx="30" formatCode="0.0">
                  <c:v>26.712499999999999</c:v>
                </c:pt>
                <c:pt idx="31" formatCode="0.0">
                  <c:v>24.5</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522905</xdr:colOff>
      <xdr:row>2</xdr:row>
      <xdr:rowOff>183403</xdr:rowOff>
    </xdr:to>
    <xdr:pic>
      <xdr:nvPicPr>
        <xdr:cNvPr id="2" name="Picture 1" descr="Purple battlements rise out of a blue Saltire, next to the words &quot;Revenue Scotland - Teachd-a-steach Alba&quot;." title="Revenue Scotland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0.73964</cdr:x>
      <cdr:y>0.83091</cdr:y>
    </cdr:from>
    <cdr:to>
      <cdr:x>0.83199</cdr:x>
      <cdr:y>0.96105</cdr:y>
    </cdr:to>
    <cdr:sp macro="" textlink="">
      <cdr:nvSpPr>
        <cdr:cNvPr id="2" name="TextBox 1"/>
        <cdr:cNvSpPr txBox="1"/>
      </cdr:nvSpPr>
      <cdr:spPr>
        <a:xfrm xmlns:a="http://schemas.openxmlformats.org/drawingml/2006/main">
          <a:off x="5674747" y="1865011"/>
          <a:ext cx="708537" cy="292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2022/23</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0.82637</cdr:x>
      <cdr:y>0.83458</cdr:y>
    </cdr:from>
    <cdr:to>
      <cdr:x>0.91872</cdr:x>
      <cdr:y>0.96472</cdr:y>
    </cdr:to>
    <cdr:sp macro="" textlink="">
      <cdr:nvSpPr>
        <cdr:cNvPr id="3" name="TextBox 1">
          <a:extLst xmlns:a="http://schemas.openxmlformats.org/drawingml/2006/main">
            <a:ext uri="{FF2B5EF4-FFF2-40B4-BE49-F238E27FC236}">
              <a16:creationId xmlns:a16="http://schemas.microsoft.com/office/drawing/2014/main" id="{2AFA4138-6CEE-48E4-D603-31168E803B22}"/>
            </a:ext>
          </a:extLst>
        </cdr:cNvPr>
        <cdr:cNvSpPr txBox="1"/>
      </cdr:nvSpPr>
      <cdr:spPr>
        <a:xfrm xmlns:a="http://schemas.openxmlformats.org/drawingml/2006/main">
          <a:off x="6340146" y="1873242"/>
          <a:ext cx="708537" cy="2921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2023/24</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0.73272</cdr:x>
      <cdr:y>0.79289</cdr:y>
    </cdr:from>
    <cdr:to>
      <cdr:x>0.82445</cdr:x>
      <cdr:y>1</cdr:y>
    </cdr:to>
    <cdr:sp macro="" textlink="">
      <cdr:nvSpPr>
        <cdr:cNvPr id="2" name="TextBox 1"/>
        <cdr:cNvSpPr txBox="1"/>
      </cdr:nvSpPr>
      <cdr:spPr>
        <a:xfrm xmlns:a="http://schemas.openxmlformats.org/drawingml/2006/main">
          <a:off x="5375659" y="1750351"/>
          <a:ext cx="672985" cy="457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1"/>
              </a:solidFill>
              <a:latin typeface="Arial" panose="020B0604020202020204" pitchFamily="34" charset="0"/>
              <a:cs typeface="Arial" panose="020B0604020202020204" pitchFamily="34" charset="0"/>
            </a:rPr>
            <a:t>2022/23</a:t>
          </a:r>
        </a:p>
      </cdr:txBody>
    </cdr:sp>
  </cdr:relSizeAnchor>
  <cdr:relSizeAnchor xmlns:cdr="http://schemas.openxmlformats.org/drawingml/2006/chartDrawing">
    <cdr:from>
      <cdr:x>0.82558</cdr:x>
      <cdr:y>0.79289</cdr:y>
    </cdr:from>
    <cdr:to>
      <cdr:x>0.91731</cdr:x>
      <cdr:y>1</cdr:y>
    </cdr:to>
    <cdr:sp macro="" textlink="">
      <cdr:nvSpPr>
        <cdr:cNvPr id="3" name="TextBox 1">
          <a:extLst xmlns:a="http://schemas.openxmlformats.org/drawingml/2006/main">
            <a:ext uri="{FF2B5EF4-FFF2-40B4-BE49-F238E27FC236}">
              <a16:creationId xmlns:a16="http://schemas.microsoft.com/office/drawing/2014/main" id="{A319BA66-C1F4-2563-C013-385380A42701}"/>
            </a:ext>
          </a:extLst>
        </cdr:cNvPr>
        <cdr:cNvSpPr txBox="1"/>
      </cdr:nvSpPr>
      <cdr:spPr>
        <a:xfrm xmlns:a="http://schemas.openxmlformats.org/drawingml/2006/main">
          <a:off x="6054991" y="1750351"/>
          <a:ext cx="672771" cy="4572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solidFill>
              <a:latin typeface="Arial" panose="020B0604020202020204" pitchFamily="34" charset="0"/>
              <a:cs typeface="Arial" panose="020B0604020202020204" pitchFamily="34" charset="0"/>
            </a:rPr>
            <a:t>2023/</a:t>
          </a:r>
          <a:r>
            <a:rPr lang="en-GB" sz="1000">
              <a:solidFill>
                <a:schemeClr val="tx1">
                  <a:lumMod val="65000"/>
                  <a:lumOff val="35000"/>
                </a:schemeClr>
              </a:solidFill>
              <a:latin typeface="Arial" panose="020B0604020202020204" pitchFamily="34" charset="0"/>
              <a:cs typeface="Arial" panose="020B0604020202020204" pitchFamily="34" charset="0"/>
            </a:rPr>
            <a:t>24</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4:B9" totalsRowShown="0" headerRowDxfId="22" dataDxfId="21" tableBorderDxfId="20" headerRowCellStyle="Normal">
  <autoFilter ref="A4:B9" xr:uid="{00000000-0009-0000-0100-000003000000}">
    <filterColumn colId="0" hiddenButton="1"/>
    <filterColumn colId="1" hiddenButton="1"/>
  </autoFilter>
  <tableColumns count="2">
    <tableColumn id="1" xr3:uid="{00000000-0010-0000-0000-000001000000}" name="Worksheet" dataDxfId="19" dataCellStyle="Hyperlink"/>
    <tableColumn id="2" xr3:uid="{00000000-0010-0000-0000-000002000000}" name="Description"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Quarterly_SLfT" displayName="Table1_Quarterly_SLfT" ref="A4:I38" totalsRowShown="0" headerRowDxfId="17" dataDxfId="16" tableBorderDxfId="15">
  <tableColumns count="9">
    <tableColumn id="1" xr3:uid="{00000000-0010-0000-0100-000001000000}" name="Quarter" dataDxfId="14"/>
    <tableColumn id="2" xr3:uid="{00000000-0010-0000-0100-000002000000}" name="Provisional / Finalised" dataDxfId="13"/>
    <tableColumn id="3" xr3:uid="{00000000-0010-0000-0100-000003000000}" name="Returns Received_x000a_[note 1]" dataDxfId="12" dataCellStyle="Comma"/>
    <tableColumn id="4" xr3:uid="{00000000-0010-0000-0100-000004000000}" name="Total Sites" dataDxfId="11" dataCellStyle="Currency"/>
    <tableColumn id="5" xr3:uid="{00000000-0010-0000-0100-000005000000}" name="Total Tax Declared Payable_x000a_(£ millions) _x000a_[note 2]" dataDxfId="10"/>
    <tableColumn id="6" xr3:uid="{00000000-0010-0000-0100-000006000000}" name="Four-quarter average_x000a_(£ millions)" dataDxfId="9"/>
    <tableColumn id="7" xr3:uid="{00000000-0010-0000-0100-000007000000}" name="Total of Scottish Landfill Communities Fund Payments_x000a_(£ millions)_x000a_[note 3]" dataDxfId="8"/>
    <tableColumn id="8" xr3:uid="{00000000-0010-0000-0100-000008000000}" name="Total Standard Rate Tonnage _x000a_[note 4]" dataDxfId="7"/>
    <tableColumn id="9" xr3:uid="{00000000-0010-0000-0100-000009000000}" name="Total Lower Rate Tonnage_x000a_[note 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LfT_rates" displayName="SLfT_rates" ref="A3:C12" totalsRowShown="0" headerRowDxfId="5" dataDxfId="4" tableBorderDxfId="3">
  <autoFilter ref="A3:C12" xr:uid="{00000000-0009-0000-0100-000002000000}">
    <filterColumn colId="0" hiddenButton="1"/>
    <filterColumn colId="1" hiddenButton="1"/>
    <filterColumn colId="2" hiddenButton="1"/>
  </autoFilter>
  <tableColumns count="3">
    <tableColumn id="1" xr3:uid="{00000000-0010-0000-0200-000001000000}" name="Date" dataDxfId="2"/>
    <tableColumn id="2" xr3:uid="{00000000-0010-0000-0200-000002000000}" name="Standard rate" dataDxfId="1"/>
    <tableColumn id="3" xr3:uid="{00000000-0010-0000-0200-000003000000}"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5"/>
  <sheetViews>
    <sheetView showGridLines="0" zoomScaleNormal="100" workbookViewId="0"/>
  </sheetViews>
  <sheetFormatPr defaultColWidth="9.140625" defaultRowHeight="12.75" x14ac:dyDescent="0.2"/>
  <cols>
    <col min="1" max="1" width="27.7109375" style="40" customWidth="1"/>
    <col min="2" max="2" width="80.85546875" style="14" customWidth="1"/>
    <col min="3" max="16384" width="9.140625" style="14"/>
  </cols>
  <sheetData>
    <row r="1" spans="1:4" ht="78" customHeight="1" x14ac:dyDescent="0.35">
      <c r="A1" s="5" t="s">
        <v>83</v>
      </c>
    </row>
    <row r="2" spans="1:4" ht="39" customHeight="1" x14ac:dyDescent="0.3">
      <c r="A2" s="44" t="s">
        <v>0</v>
      </c>
    </row>
    <row r="3" spans="1:4" ht="33.75" customHeight="1" x14ac:dyDescent="0.25">
      <c r="A3" s="39" t="s">
        <v>61</v>
      </c>
    </row>
    <row r="4" spans="1:4" ht="33.75" customHeight="1" x14ac:dyDescent="0.2">
      <c r="A4" s="41" t="s">
        <v>63</v>
      </c>
      <c r="B4" s="15" t="s">
        <v>64</v>
      </c>
    </row>
    <row r="5" spans="1:4" ht="27.75" customHeight="1" x14ac:dyDescent="0.2">
      <c r="A5" s="42" t="s">
        <v>2</v>
      </c>
      <c r="B5" s="7" t="s">
        <v>44</v>
      </c>
    </row>
    <row r="6" spans="1:4" ht="45" customHeight="1" x14ac:dyDescent="0.2">
      <c r="A6" s="42" t="s">
        <v>65</v>
      </c>
      <c r="B6" s="7" t="s">
        <v>45</v>
      </c>
    </row>
    <row r="7" spans="1:4" ht="27.75" customHeight="1" x14ac:dyDescent="0.2">
      <c r="A7" s="42" t="s">
        <v>12</v>
      </c>
      <c r="B7" s="7" t="s">
        <v>48</v>
      </c>
      <c r="D7" s="16"/>
    </row>
    <row r="8" spans="1:4" ht="27.75" customHeight="1" x14ac:dyDescent="0.2">
      <c r="A8" s="42" t="s">
        <v>1</v>
      </c>
      <c r="B8" s="7" t="s">
        <v>47</v>
      </c>
    </row>
    <row r="9" spans="1:4" ht="27.75" customHeight="1" x14ac:dyDescent="0.2">
      <c r="A9" s="42" t="s">
        <v>9</v>
      </c>
      <c r="B9" s="7" t="s">
        <v>46</v>
      </c>
    </row>
    <row r="10" spans="1:4" ht="42" customHeight="1" x14ac:dyDescent="0.2">
      <c r="A10" s="9" t="s">
        <v>60</v>
      </c>
      <c r="B10" s="8" t="s">
        <v>52</v>
      </c>
    </row>
    <row r="11" spans="1:4" ht="38.25" x14ac:dyDescent="0.2">
      <c r="A11" s="9" t="s">
        <v>77</v>
      </c>
      <c r="B11" s="14" t="s">
        <v>78</v>
      </c>
    </row>
    <row r="12" spans="1:4" x14ac:dyDescent="0.2">
      <c r="B12" s="48" t="s">
        <v>76</v>
      </c>
    </row>
    <row r="43" spans="1:1" s="16" customFormat="1" x14ac:dyDescent="0.2">
      <c r="A43" s="38"/>
    </row>
    <row r="44" spans="1:1" s="16" customFormat="1" x14ac:dyDescent="0.2">
      <c r="A44" s="38"/>
    </row>
    <row r="45" spans="1:1" s="16" customFormat="1" x14ac:dyDescent="0.2">
      <c r="A45" s="38"/>
    </row>
  </sheetData>
  <hyperlinks>
    <hyperlink ref="A5" location="Commentary!A1" display="Commentary" xr:uid="{00000000-0004-0000-0000-000000000000}"/>
    <hyperlink ref="A7" location="'Release notes'!A1" display="Release notes" xr:uid="{00000000-0004-0000-0000-000001000000}"/>
    <hyperlink ref="A9" location="'SLfT rates'!A1" display="SLfT Rates" xr:uid="{00000000-0004-0000-0000-000002000000}"/>
    <hyperlink ref="A8" location="'Related Statistics'!A1" display="Related Statistics" xr:uid="{00000000-0004-0000-0000-000003000000}"/>
    <hyperlink ref="A6" location="'Table 1 - Quarterly SLfT stats'!A1" display="Table 1" xr:uid="{00000000-0004-0000-0000-000004000000}"/>
    <hyperlink ref="B12" r:id="rId1" xr:uid="{00000000-0004-0000-0000-000005000000}"/>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9"/>
  <sheetViews>
    <sheetView showGridLines="0" tabSelected="1" zoomScaleNormal="100" workbookViewId="0"/>
  </sheetViews>
  <sheetFormatPr defaultColWidth="9.140625" defaultRowHeight="12.75" x14ac:dyDescent="0.2"/>
  <cols>
    <col min="1" max="1" width="110" style="40" customWidth="1"/>
    <col min="2" max="16384" width="9.140625" style="14"/>
  </cols>
  <sheetData>
    <row r="1" spans="1:13" s="17" customFormat="1" ht="78" customHeight="1" x14ac:dyDescent="0.35">
      <c r="A1" s="3" t="s">
        <v>85</v>
      </c>
    </row>
    <row r="2" spans="1:13" ht="36.75" customHeight="1" x14ac:dyDescent="0.25">
      <c r="A2" s="39" t="s">
        <v>39</v>
      </c>
    </row>
    <row r="3" spans="1:13" ht="132.6" customHeight="1" x14ac:dyDescent="0.2">
      <c r="A3" s="37" t="s">
        <v>90</v>
      </c>
    </row>
    <row r="4" spans="1:13" ht="178.5" customHeight="1" x14ac:dyDescent="0.2">
      <c r="A4" s="37"/>
    </row>
    <row r="5" spans="1:13" ht="178.5" customHeight="1" x14ac:dyDescent="0.2">
      <c r="A5" s="37"/>
      <c r="D5" s="16"/>
    </row>
    <row r="6" spans="1:13" s="18" customFormat="1" x14ac:dyDescent="0.2">
      <c r="A6" s="2"/>
      <c r="B6" s="14"/>
      <c r="C6" s="14"/>
      <c r="D6" s="14"/>
      <c r="E6" s="14"/>
      <c r="F6" s="14"/>
      <c r="G6" s="14"/>
      <c r="H6" s="14"/>
      <c r="I6" s="14"/>
      <c r="J6" s="14"/>
      <c r="K6" s="14"/>
      <c r="L6" s="14"/>
      <c r="M6" s="14"/>
    </row>
    <row r="7" spans="1:13" s="18" customFormat="1" x14ac:dyDescent="0.2">
      <c r="A7" s="2"/>
    </row>
    <row r="8" spans="1:13" s="18" customFormat="1" x14ac:dyDescent="0.2">
      <c r="A8" s="2"/>
    </row>
    <row r="9" spans="1:13" x14ac:dyDescent="0.2">
      <c r="A9" s="2"/>
      <c r="B9" s="18"/>
      <c r="C9" s="18"/>
      <c r="D9" s="18"/>
      <c r="E9" s="18"/>
      <c r="F9" s="18"/>
      <c r="G9" s="18"/>
      <c r="H9" s="18"/>
      <c r="I9" s="18"/>
      <c r="J9" s="18"/>
      <c r="K9" s="18"/>
      <c r="L9" s="18"/>
      <c r="M9" s="18"/>
    </row>
    <row r="10" spans="1:13" x14ac:dyDescent="0.2">
      <c r="A10" s="2"/>
    </row>
    <row r="11" spans="1:13" x14ac:dyDescent="0.2">
      <c r="A11" s="2"/>
    </row>
    <row r="12" spans="1:13" x14ac:dyDescent="0.2">
      <c r="A12" s="2"/>
    </row>
    <row r="13" spans="1:13" x14ac:dyDescent="0.2">
      <c r="A13" s="2"/>
    </row>
    <row r="14" spans="1:13" x14ac:dyDescent="0.2">
      <c r="A14" s="2"/>
    </row>
    <row r="15" spans="1:13" x14ac:dyDescent="0.2">
      <c r="A15" s="2"/>
    </row>
    <row r="16" spans="1:13"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4" spans="2:2" ht="12.75" customHeight="1" x14ac:dyDescent="0.2"/>
    <row r="35" spans="2:2" x14ac:dyDescent="0.2">
      <c r="B35" s="19"/>
    </row>
    <row r="43" spans="2:2" x14ac:dyDescent="0.2">
      <c r="B43" s="19"/>
    </row>
    <row r="52" spans="2:2" x14ac:dyDescent="0.2">
      <c r="B52" s="20"/>
    </row>
    <row r="53" spans="2:2" x14ac:dyDescent="0.2">
      <c r="B53" s="20"/>
    </row>
    <row r="67" spans="2:3" x14ac:dyDescent="0.2">
      <c r="B67" s="16"/>
      <c r="C67" s="16"/>
    </row>
    <row r="68" spans="2:3" x14ac:dyDescent="0.2">
      <c r="B68" s="16"/>
      <c r="C68" s="16"/>
    </row>
    <row r="69" spans="2:3" x14ac:dyDescent="0.2">
      <c r="B69" s="16"/>
      <c r="C69"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52"/>
  <sheetViews>
    <sheetView showGridLines="0" zoomScaleNormal="100" workbookViewId="0">
      <pane ySplit="4" topLeftCell="A5"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0" width="9.140625" style="1"/>
    <col min="27" max="27" width="14" bestFit="1" customWidth="1"/>
    <col min="28" max="28" width="11.28515625" bestFit="1" customWidth="1"/>
    <col min="29" max="29" width="14" bestFit="1" customWidth="1"/>
  </cols>
  <sheetData>
    <row r="1" spans="1:11" ht="78" customHeight="1" x14ac:dyDescent="0.25">
      <c r="A1" s="13" t="s">
        <v>86</v>
      </c>
      <c r="B1" s="27"/>
    </row>
    <row r="2" spans="1:11" ht="13.5" customHeight="1" x14ac:dyDescent="0.2">
      <c r="A2" s="28" t="s">
        <v>62</v>
      </c>
    </row>
    <row r="3" spans="1:11" ht="13.5" customHeight="1" x14ac:dyDescent="0.2">
      <c r="A3" s="28" t="s">
        <v>51</v>
      </c>
    </row>
    <row r="4" spans="1:11" ht="105" customHeight="1" x14ac:dyDescent="0.2">
      <c r="A4" s="10" t="s">
        <v>50</v>
      </c>
      <c r="B4" s="10" t="s">
        <v>42</v>
      </c>
      <c r="C4" s="10" t="s">
        <v>55</v>
      </c>
      <c r="D4" s="10" t="s">
        <v>3</v>
      </c>
      <c r="E4" s="10" t="s">
        <v>56</v>
      </c>
      <c r="F4" s="10" t="s">
        <v>49</v>
      </c>
      <c r="G4" s="10" t="s">
        <v>57</v>
      </c>
      <c r="H4" s="10" t="s">
        <v>58</v>
      </c>
      <c r="I4" s="10" t="s">
        <v>59</v>
      </c>
      <c r="J4"/>
    </row>
    <row r="5" spans="1:11" x14ac:dyDescent="0.2">
      <c r="A5" s="43" t="s">
        <v>13</v>
      </c>
      <c r="B5" s="54" t="s">
        <v>36</v>
      </c>
      <c r="C5" s="32">
        <v>35</v>
      </c>
      <c r="D5" s="21">
        <v>54</v>
      </c>
      <c r="E5" s="33">
        <v>38.200000000000003</v>
      </c>
      <c r="F5" s="16"/>
      <c r="G5" s="33">
        <v>1.8</v>
      </c>
      <c r="H5" s="34">
        <v>472400</v>
      </c>
      <c r="I5" s="46">
        <v>246600</v>
      </c>
      <c r="J5"/>
      <c r="K5" s="56"/>
    </row>
    <row r="6" spans="1:11" x14ac:dyDescent="0.2">
      <c r="A6" s="43" t="s">
        <v>14</v>
      </c>
      <c r="B6" s="54" t="s">
        <v>36</v>
      </c>
      <c r="C6" s="32">
        <v>35</v>
      </c>
      <c r="D6" s="21">
        <v>55</v>
      </c>
      <c r="E6" s="33">
        <v>37.700000000000003</v>
      </c>
      <c r="F6" s="16"/>
      <c r="G6" s="33">
        <v>2.2999999999999998</v>
      </c>
      <c r="H6" s="34">
        <v>472200</v>
      </c>
      <c r="I6" s="46">
        <v>275600</v>
      </c>
      <c r="J6"/>
    </row>
    <row r="7" spans="1:11" x14ac:dyDescent="0.2">
      <c r="A7" s="43" t="s">
        <v>15</v>
      </c>
      <c r="B7" s="54" t="s">
        <v>36</v>
      </c>
      <c r="C7" s="32">
        <v>34</v>
      </c>
      <c r="D7" s="21">
        <v>56</v>
      </c>
      <c r="E7" s="33">
        <v>36.700000000000003</v>
      </c>
      <c r="F7" s="22">
        <f>AVERAGE(E5:E8,E6:E9)</f>
        <v>37.449999999999996</v>
      </c>
      <c r="G7" s="33">
        <v>1.9</v>
      </c>
      <c r="H7" s="34">
        <v>457700</v>
      </c>
      <c r="I7" s="46">
        <v>261800</v>
      </c>
      <c r="J7"/>
    </row>
    <row r="8" spans="1:11" x14ac:dyDescent="0.2">
      <c r="A8" s="43" t="s">
        <v>16</v>
      </c>
      <c r="B8" s="54" t="s">
        <v>36</v>
      </c>
      <c r="C8" s="32">
        <v>35</v>
      </c>
      <c r="D8" s="21">
        <v>57</v>
      </c>
      <c r="E8" s="33">
        <v>36.700000000000003</v>
      </c>
      <c r="F8" s="22">
        <f t="shared" ref="F8:F28" si="0">AVERAGE(E6:E9,E7:E10)</f>
        <v>37.724999999999994</v>
      </c>
      <c r="G8" s="33">
        <v>3</v>
      </c>
      <c r="H8" s="34">
        <v>467100</v>
      </c>
      <c r="I8" s="46">
        <v>266300</v>
      </c>
      <c r="J8"/>
    </row>
    <row r="9" spans="1:11" x14ac:dyDescent="0.2">
      <c r="A9" s="43" t="s">
        <v>17</v>
      </c>
      <c r="B9" s="54" t="s">
        <v>36</v>
      </c>
      <c r="C9" s="32">
        <v>35</v>
      </c>
      <c r="D9" s="21">
        <v>57</v>
      </c>
      <c r="E9" s="33">
        <v>39.200000000000003</v>
      </c>
      <c r="F9" s="22">
        <f t="shared" si="0"/>
        <v>37.762499999999996</v>
      </c>
      <c r="G9" s="33">
        <v>1.9</v>
      </c>
      <c r="H9" s="34">
        <v>476200</v>
      </c>
      <c r="I9" s="46">
        <v>198400</v>
      </c>
      <c r="J9"/>
    </row>
    <row r="10" spans="1:11" x14ac:dyDescent="0.2">
      <c r="A10" s="43" t="s">
        <v>18</v>
      </c>
      <c r="B10" s="54" t="s">
        <v>36</v>
      </c>
      <c r="C10" s="32">
        <v>34</v>
      </c>
      <c r="D10" s="21">
        <v>56</v>
      </c>
      <c r="E10" s="33">
        <v>38.9</v>
      </c>
      <c r="F10" s="22">
        <f t="shared" si="0"/>
        <v>37.3125</v>
      </c>
      <c r="G10" s="33">
        <v>2.7</v>
      </c>
      <c r="H10" s="34">
        <v>481200</v>
      </c>
      <c r="I10" s="46">
        <v>184300</v>
      </c>
      <c r="J10"/>
    </row>
    <row r="11" spans="1:11" x14ac:dyDescent="0.2">
      <c r="A11" s="43" t="s">
        <v>19</v>
      </c>
      <c r="B11" s="54" t="s">
        <v>36</v>
      </c>
      <c r="C11" s="32">
        <v>34</v>
      </c>
      <c r="D11" s="21">
        <v>56</v>
      </c>
      <c r="E11" s="33">
        <v>35.799999999999997</v>
      </c>
      <c r="F11" s="22">
        <f t="shared" si="0"/>
        <v>36.712499999999999</v>
      </c>
      <c r="G11" s="33">
        <v>1.9</v>
      </c>
      <c r="H11" s="34">
        <v>438500</v>
      </c>
      <c r="I11" s="46">
        <v>176800</v>
      </c>
      <c r="J11"/>
    </row>
    <row r="12" spans="1:11" x14ac:dyDescent="0.2">
      <c r="A12" s="43" t="s">
        <v>20</v>
      </c>
      <c r="B12" s="54" t="s">
        <v>36</v>
      </c>
      <c r="C12" s="32">
        <v>34</v>
      </c>
      <c r="D12" s="21">
        <v>56</v>
      </c>
      <c r="E12" s="33">
        <v>34</v>
      </c>
      <c r="F12" s="22">
        <f t="shared" si="0"/>
        <v>36.349999999999994</v>
      </c>
      <c r="G12" s="33">
        <v>2.4</v>
      </c>
      <c r="H12" s="34">
        <v>420500</v>
      </c>
      <c r="I12" s="46">
        <v>212100</v>
      </c>
      <c r="J12"/>
    </row>
    <row r="13" spans="1:11" x14ac:dyDescent="0.2">
      <c r="A13" s="43" t="s">
        <v>21</v>
      </c>
      <c r="B13" s="54" t="s">
        <v>36</v>
      </c>
      <c r="C13" s="32">
        <v>34</v>
      </c>
      <c r="D13" s="21">
        <v>56</v>
      </c>
      <c r="E13" s="33">
        <v>37.1</v>
      </c>
      <c r="F13" s="22">
        <f t="shared" si="0"/>
        <v>36.237499999999997</v>
      </c>
      <c r="G13" s="33">
        <v>1.9</v>
      </c>
      <c r="H13" s="34">
        <v>443600</v>
      </c>
      <c r="I13" s="46">
        <v>234500</v>
      </c>
      <c r="J13"/>
    </row>
    <row r="14" spans="1:11" x14ac:dyDescent="0.2">
      <c r="A14" s="43" t="s">
        <v>22</v>
      </c>
      <c r="B14" s="54" t="s">
        <v>36</v>
      </c>
      <c r="C14" s="32">
        <v>34</v>
      </c>
      <c r="D14" s="21">
        <v>56</v>
      </c>
      <c r="E14" s="33">
        <v>38.1</v>
      </c>
      <c r="F14" s="22">
        <f t="shared" si="0"/>
        <v>36.437499999999993</v>
      </c>
      <c r="G14" s="33">
        <v>2.5</v>
      </c>
      <c r="H14" s="34">
        <v>461900</v>
      </c>
      <c r="I14" s="46">
        <v>210500</v>
      </c>
      <c r="J14"/>
    </row>
    <row r="15" spans="1:11" x14ac:dyDescent="0.2">
      <c r="A15" s="43" t="s">
        <v>23</v>
      </c>
      <c r="B15" s="54" t="s">
        <v>36</v>
      </c>
      <c r="C15" s="32">
        <v>32</v>
      </c>
      <c r="D15" s="21">
        <v>54</v>
      </c>
      <c r="E15" s="33">
        <v>35.700000000000003</v>
      </c>
      <c r="F15" s="22">
        <f t="shared" si="0"/>
        <v>37.087500000000006</v>
      </c>
      <c r="G15" s="33">
        <v>1.9</v>
      </c>
      <c r="H15" s="34">
        <v>430400</v>
      </c>
      <c r="I15" s="46">
        <v>178200</v>
      </c>
      <c r="J15"/>
    </row>
    <row r="16" spans="1:11" x14ac:dyDescent="0.2">
      <c r="A16" s="43" t="s">
        <v>24</v>
      </c>
      <c r="B16" s="54" t="s">
        <v>36</v>
      </c>
      <c r="C16" s="32">
        <v>31</v>
      </c>
      <c r="D16" s="21">
        <v>53</v>
      </c>
      <c r="E16" s="33">
        <v>35.700000000000003</v>
      </c>
      <c r="F16" s="22">
        <f t="shared" si="0"/>
        <v>37.787500000000001</v>
      </c>
      <c r="G16" s="33">
        <v>2.6</v>
      </c>
      <c r="H16" s="34">
        <v>439100</v>
      </c>
      <c r="I16" s="46">
        <v>167100</v>
      </c>
      <c r="J16"/>
    </row>
    <row r="17" spans="1:15" x14ac:dyDescent="0.2">
      <c r="A17" s="43" t="s">
        <v>25</v>
      </c>
      <c r="B17" s="54" t="s">
        <v>36</v>
      </c>
      <c r="C17" s="32">
        <v>30</v>
      </c>
      <c r="D17" s="21">
        <v>52</v>
      </c>
      <c r="E17" s="33">
        <v>40.6</v>
      </c>
      <c r="F17" s="22">
        <f t="shared" si="0"/>
        <v>37.674999999999997</v>
      </c>
      <c r="G17" s="33">
        <v>2</v>
      </c>
      <c r="H17" s="34">
        <v>469700</v>
      </c>
      <c r="I17" s="46">
        <v>192900</v>
      </c>
      <c r="J17"/>
    </row>
    <row r="18" spans="1:15" x14ac:dyDescent="0.2">
      <c r="A18" s="43" t="s">
        <v>26</v>
      </c>
      <c r="B18" s="54" t="s">
        <v>36</v>
      </c>
      <c r="C18" s="32">
        <v>29</v>
      </c>
      <c r="D18" s="21">
        <v>51</v>
      </c>
      <c r="E18" s="33">
        <v>40.200000000000003</v>
      </c>
      <c r="F18" s="22">
        <f t="shared" si="0"/>
        <v>36.3125</v>
      </c>
      <c r="G18" s="33">
        <v>2.5</v>
      </c>
      <c r="H18" s="34">
        <v>471300</v>
      </c>
      <c r="I18" s="46">
        <v>209900</v>
      </c>
      <c r="J18"/>
    </row>
    <row r="19" spans="1:15" x14ac:dyDescent="0.2">
      <c r="A19" s="43" t="s">
        <v>27</v>
      </c>
      <c r="B19" s="54" t="s">
        <v>36</v>
      </c>
      <c r="C19" s="32">
        <v>29</v>
      </c>
      <c r="D19" s="21">
        <v>51</v>
      </c>
      <c r="E19" s="33">
        <v>32.700000000000003</v>
      </c>
      <c r="F19" s="22">
        <f t="shared" si="0"/>
        <v>34.125</v>
      </c>
      <c r="G19" s="33">
        <v>1.5</v>
      </c>
      <c r="H19" s="34">
        <v>378000</v>
      </c>
      <c r="I19" s="46">
        <v>165000</v>
      </c>
      <c r="J19"/>
    </row>
    <row r="20" spans="1:15" x14ac:dyDescent="0.2">
      <c r="A20" s="43" t="s">
        <v>28</v>
      </c>
      <c r="B20" s="54" t="s">
        <v>36</v>
      </c>
      <c r="C20" s="32">
        <v>29</v>
      </c>
      <c r="D20" s="21">
        <v>51</v>
      </c>
      <c r="E20" s="33">
        <v>27.8</v>
      </c>
      <c r="F20" s="22">
        <f t="shared" si="0"/>
        <v>31.924999999999997</v>
      </c>
      <c r="G20" s="33">
        <v>2.1</v>
      </c>
      <c r="H20" s="34">
        <v>331100</v>
      </c>
      <c r="I20" s="46">
        <v>171700</v>
      </c>
      <c r="J20"/>
    </row>
    <row r="21" spans="1:15" x14ac:dyDescent="0.2">
      <c r="A21" s="43" t="s">
        <v>29</v>
      </c>
      <c r="B21" s="54" t="s">
        <v>36</v>
      </c>
      <c r="C21" s="32">
        <v>28</v>
      </c>
      <c r="D21" s="21">
        <v>50</v>
      </c>
      <c r="E21" s="33">
        <v>31</v>
      </c>
      <c r="F21" s="22">
        <f t="shared" si="0"/>
        <v>30.4</v>
      </c>
      <c r="G21" s="33">
        <v>1.3</v>
      </c>
      <c r="H21" s="34">
        <v>347400</v>
      </c>
      <c r="I21" s="46">
        <v>176600</v>
      </c>
      <c r="J21"/>
    </row>
    <row r="22" spans="1:15" x14ac:dyDescent="0.2">
      <c r="A22" s="43" t="s">
        <v>30</v>
      </c>
      <c r="B22" s="54" t="s">
        <v>36</v>
      </c>
      <c r="C22" s="32">
        <v>28</v>
      </c>
      <c r="D22" s="21">
        <v>50</v>
      </c>
      <c r="E22" s="33">
        <v>32.200000000000003</v>
      </c>
      <c r="F22" s="22">
        <f t="shared" si="0"/>
        <v>29.762499999999999</v>
      </c>
      <c r="G22" s="33">
        <v>2</v>
      </c>
      <c r="H22" s="34">
        <v>366600</v>
      </c>
      <c r="I22" s="46">
        <v>191600</v>
      </c>
      <c r="J22"/>
    </row>
    <row r="23" spans="1:15" x14ac:dyDescent="0.2">
      <c r="A23" s="43" t="s">
        <v>31</v>
      </c>
      <c r="B23" s="54" t="s">
        <v>36</v>
      </c>
      <c r="C23" s="32">
        <v>27</v>
      </c>
      <c r="D23" s="21">
        <v>47</v>
      </c>
      <c r="E23" s="33">
        <v>28.5</v>
      </c>
      <c r="F23" s="22">
        <f t="shared" si="0"/>
        <v>28.087500000000002</v>
      </c>
      <c r="G23" s="33">
        <v>1.3</v>
      </c>
      <c r="H23" s="34">
        <v>321800</v>
      </c>
      <c r="I23" s="46">
        <v>172400</v>
      </c>
      <c r="J23"/>
    </row>
    <row r="24" spans="1:15" x14ac:dyDescent="0.2">
      <c r="A24" s="43" t="s">
        <v>32</v>
      </c>
      <c r="B24" s="54" t="s">
        <v>36</v>
      </c>
      <c r="C24" s="32">
        <v>27</v>
      </c>
      <c r="D24" s="21">
        <v>47</v>
      </c>
      <c r="E24" s="33">
        <v>26.9</v>
      </c>
      <c r="F24" s="22">
        <f t="shared" si="0"/>
        <v>26.412500000000001</v>
      </c>
      <c r="G24" s="33">
        <v>1.7</v>
      </c>
      <c r="H24" s="34">
        <v>307900</v>
      </c>
      <c r="I24" s="46">
        <v>145100</v>
      </c>
      <c r="J24"/>
    </row>
    <row r="25" spans="1:15" x14ac:dyDescent="0.2">
      <c r="A25" s="43" t="s">
        <v>33</v>
      </c>
      <c r="B25" s="54" t="s">
        <v>36</v>
      </c>
      <c r="C25" s="32">
        <v>27</v>
      </c>
      <c r="D25" s="21">
        <v>47</v>
      </c>
      <c r="E25" s="33">
        <v>18.5</v>
      </c>
      <c r="F25" s="22">
        <f t="shared" si="0"/>
        <v>26.612500000000001</v>
      </c>
      <c r="G25" s="33">
        <v>0.8</v>
      </c>
      <c r="H25" s="34">
        <v>205200</v>
      </c>
      <c r="I25" s="46">
        <v>99600</v>
      </c>
      <c r="J25"/>
    </row>
    <row r="26" spans="1:15" x14ac:dyDescent="0.2">
      <c r="A26" s="38" t="s">
        <v>34</v>
      </c>
      <c r="B26" s="54" t="s">
        <v>36</v>
      </c>
      <c r="C26" s="32">
        <v>27</v>
      </c>
      <c r="D26" s="21">
        <v>47</v>
      </c>
      <c r="E26" s="33">
        <v>31.3</v>
      </c>
      <c r="F26" s="22">
        <f t="shared" si="0"/>
        <v>26.75</v>
      </c>
      <c r="G26" s="33">
        <v>1.6</v>
      </c>
      <c r="H26" s="34">
        <v>344400</v>
      </c>
      <c r="I26" s="46">
        <v>172000</v>
      </c>
      <c r="J26"/>
    </row>
    <row r="27" spans="1:15" x14ac:dyDescent="0.2">
      <c r="A27" s="43" t="s">
        <v>35</v>
      </c>
      <c r="B27" s="54" t="s">
        <v>36</v>
      </c>
      <c r="C27">
        <v>27</v>
      </c>
      <c r="D27">
        <v>47</v>
      </c>
      <c r="E27" s="55">
        <v>31</v>
      </c>
      <c r="F27" s="22">
        <f t="shared" si="0"/>
        <v>28.324999999999999</v>
      </c>
      <c r="G27" s="45">
        <v>1.2</v>
      </c>
      <c r="H27" s="46">
        <v>336200</v>
      </c>
      <c r="I27" s="46">
        <v>185800</v>
      </c>
      <c r="J27"/>
    </row>
    <row r="28" spans="1:15" x14ac:dyDescent="0.2">
      <c r="A28" s="43" t="s">
        <v>67</v>
      </c>
      <c r="B28" s="54" t="s">
        <v>36</v>
      </c>
      <c r="C28">
        <v>27</v>
      </c>
      <c r="D28">
        <v>47</v>
      </c>
      <c r="E28" s="55">
        <v>25.5</v>
      </c>
      <c r="F28" s="22">
        <f t="shared" si="0"/>
        <v>29.862500000000001</v>
      </c>
      <c r="G28" s="45">
        <v>1.7</v>
      </c>
      <c r="H28" s="46">
        <v>284500</v>
      </c>
      <c r="I28" s="46">
        <v>161400</v>
      </c>
      <c r="J28"/>
    </row>
    <row r="29" spans="1:15" x14ac:dyDescent="0.2">
      <c r="A29" s="43" t="s">
        <v>66</v>
      </c>
      <c r="B29" s="54" t="s">
        <v>36</v>
      </c>
      <c r="C29">
        <v>27</v>
      </c>
      <c r="D29">
        <v>47</v>
      </c>
      <c r="E29">
        <v>32.5</v>
      </c>
      <c r="F29" s="22">
        <f>AVERAGE(E27:E30,E28:E31)</f>
        <v>29.887499999999999</v>
      </c>
      <c r="G29">
        <v>1.3</v>
      </c>
      <c r="H29" s="56">
        <v>344900</v>
      </c>
      <c r="I29" s="56">
        <v>193400</v>
      </c>
      <c r="J29"/>
    </row>
    <row r="30" spans="1:15" x14ac:dyDescent="0.2">
      <c r="A30" s="43" t="s">
        <v>72</v>
      </c>
      <c r="B30" s="54" t="s">
        <v>36</v>
      </c>
      <c r="C30">
        <v>27</v>
      </c>
      <c r="D30">
        <v>47</v>
      </c>
      <c r="E30">
        <v>29.6</v>
      </c>
      <c r="F30" s="22">
        <f>AVERAGE(E28:E31,E29:E32)</f>
        <v>30.274999999999999</v>
      </c>
      <c r="G30">
        <v>1.7</v>
      </c>
      <c r="H30" s="56">
        <v>318300</v>
      </c>
      <c r="I30" s="56">
        <v>235500</v>
      </c>
      <c r="J30"/>
    </row>
    <row r="31" spans="1:15" x14ac:dyDescent="0.2">
      <c r="A31" s="43" t="s">
        <v>73</v>
      </c>
      <c r="B31" s="54" t="s">
        <v>36</v>
      </c>
      <c r="C31">
        <v>27</v>
      </c>
      <c r="D31">
        <v>47</v>
      </c>
      <c r="E31">
        <v>32.9</v>
      </c>
      <c r="F31" s="22">
        <f t="shared" ref="F31" si="1">AVERAGE(E29:E32,E30:E33)</f>
        <v>30.125</v>
      </c>
      <c r="G31">
        <v>1.2</v>
      </c>
      <c r="H31" s="56">
        <v>353000</v>
      </c>
      <c r="I31" s="56">
        <v>138400</v>
      </c>
      <c r="J31"/>
    </row>
    <row r="32" spans="1:15" x14ac:dyDescent="0.2">
      <c r="A32" s="43" t="s">
        <v>75</v>
      </c>
      <c r="B32" s="54" t="s">
        <v>36</v>
      </c>
      <c r="C32">
        <v>27</v>
      </c>
      <c r="D32">
        <v>47</v>
      </c>
      <c r="E32">
        <v>26.7</v>
      </c>
      <c r="F32" s="22">
        <f>AVERAGE(E30:E33,E31:E34)</f>
        <v>29.887499999999999</v>
      </c>
      <c r="G32" s="57">
        <v>2</v>
      </c>
      <c r="H32" s="56">
        <v>296100</v>
      </c>
      <c r="I32" s="56">
        <v>108900</v>
      </c>
      <c r="K32" s="1"/>
      <c r="L32" s="1"/>
      <c r="M32" s="1"/>
      <c r="N32" s="1"/>
      <c r="O32" s="1"/>
    </row>
    <row r="33" spans="1:15" x14ac:dyDescent="0.2">
      <c r="A33" s="43" t="s">
        <v>79</v>
      </c>
      <c r="B33" s="58" t="s">
        <v>36</v>
      </c>
      <c r="C33" s="49">
        <v>27</v>
      </c>
      <c r="D33">
        <v>47</v>
      </c>
      <c r="E33" s="50">
        <v>30.1</v>
      </c>
      <c r="F33" s="22">
        <f>AVERAGE(E31:E34,E32:E35)</f>
        <v>29.087499999999995</v>
      </c>
      <c r="G33" s="50">
        <v>1.4</v>
      </c>
      <c r="H33" s="52">
        <v>319600</v>
      </c>
      <c r="I33" s="52">
        <v>135300</v>
      </c>
      <c r="K33" s="1"/>
      <c r="L33" s="1"/>
      <c r="M33" s="1"/>
      <c r="N33" s="1"/>
      <c r="O33" s="1"/>
    </row>
    <row r="34" spans="1:15" x14ac:dyDescent="0.2">
      <c r="A34" s="43" t="s">
        <v>80</v>
      </c>
      <c r="B34" s="58" t="s">
        <v>36</v>
      </c>
      <c r="C34" s="49">
        <v>28</v>
      </c>
      <c r="D34" s="53">
        <v>48</v>
      </c>
      <c r="E34" s="50">
        <v>30.1</v>
      </c>
      <c r="F34" s="22">
        <f>AVERAGE(E32:E35,E33:E36)</f>
        <v>27.875</v>
      </c>
      <c r="G34" s="50">
        <v>1.8</v>
      </c>
      <c r="H34" s="52">
        <v>321600</v>
      </c>
      <c r="I34" s="52">
        <v>161400</v>
      </c>
      <c r="K34" s="1"/>
      <c r="L34" s="1"/>
      <c r="M34" s="1"/>
      <c r="N34" s="1"/>
      <c r="O34" s="1"/>
    </row>
    <row r="35" spans="1:15" x14ac:dyDescent="0.2">
      <c r="A35" s="43" t="s">
        <v>81</v>
      </c>
      <c r="B35" s="58" t="s">
        <v>37</v>
      </c>
      <c r="C35" s="49">
        <v>27</v>
      </c>
      <c r="D35" s="53">
        <v>47</v>
      </c>
      <c r="E35" s="50">
        <v>26</v>
      </c>
      <c r="F35" s="22">
        <f>AVERAGE(E33:E36,E34:E37)</f>
        <v>26.712499999999999</v>
      </c>
      <c r="G35" s="50">
        <v>1.2</v>
      </c>
      <c r="H35" s="52">
        <v>279100</v>
      </c>
      <c r="I35" s="52">
        <v>164100</v>
      </c>
      <c r="J35"/>
    </row>
    <row r="36" spans="1:15" x14ac:dyDescent="0.2">
      <c r="A36" s="43" t="s">
        <v>82</v>
      </c>
      <c r="B36" s="58" t="s">
        <v>37</v>
      </c>
      <c r="C36" s="49">
        <v>27</v>
      </c>
      <c r="D36" s="53">
        <v>47</v>
      </c>
      <c r="E36" s="50">
        <v>23.9</v>
      </c>
      <c r="F36" s="22">
        <f>AVERAGE(E34:E37,E35:E38)</f>
        <v>24.5</v>
      </c>
      <c r="G36" s="50">
        <v>1.6</v>
      </c>
      <c r="H36" s="52">
        <v>258800</v>
      </c>
      <c r="I36" s="52">
        <v>223700</v>
      </c>
      <c r="J36"/>
    </row>
    <row r="37" spans="1:15" x14ac:dyDescent="0.2">
      <c r="A37" s="43" t="s">
        <v>84</v>
      </c>
      <c r="B37" s="58" t="s">
        <v>37</v>
      </c>
      <c r="C37" s="49">
        <v>27</v>
      </c>
      <c r="D37" s="53">
        <v>47</v>
      </c>
      <c r="E37" s="50">
        <v>23.6</v>
      </c>
      <c r="F37" s="51"/>
      <c r="G37" s="50">
        <v>1.1000000000000001</v>
      </c>
      <c r="H37" s="52">
        <v>240000</v>
      </c>
      <c r="I37" s="52">
        <v>190600</v>
      </c>
      <c r="J37"/>
    </row>
    <row r="38" spans="1:15" x14ac:dyDescent="0.2">
      <c r="A38" s="43" t="s">
        <v>89</v>
      </c>
      <c r="B38" s="58" t="s">
        <v>37</v>
      </c>
      <c r="C38" s="49">
        <v>26</v>
      </c>
      <c r="D38" s="53">
        <v>46</v>
      </c>
      <c r="E38" s="50">
        <v>18.899999999999999</v>
      </c>
      <c r="F38" s="51"/>
      <c r="G38" s="50">
        <v>1.2</v>
      </c>
      <c r="H38" s="52">
        <v>191000</v>
      </c>
      <c r="I38" s="52">
        <v>159400</v>
      </c>
      <c r="J38"/>
    </row>
    <row r="39" spans="1:15" x14ac:dyDescent="0.2">
      <c r="A39" s="43"/>
      <c r="B39" s="58"/>
      <c r="C39" s="49"/>
      <c r="D39" s="49"/>
      <c r="E39" s="50"/>
      <c r="F39" s="51"/>
      <c r="G39" s="50"/>
      <c r="H39" s="52"/>
      <c r="I39" s="52"/>
      <c r="J39"/>
    </row>
    <row r="40" spans="1:15" x14ac:dyDescent="0.2">
      <c r="A40" s="43"/>
      <c r="B40" s="58"/>
      <c r="C40" s="49"/>
      <c r="D40" s="53"/>
      <c r="E40" s="50"/>
      <c r="F40" s="51"/>
      <c r="G40" s="50"/>
      <c r="H40" s="52"/>
      <c r="I40" s="52"/>
    </row>
    <row r="41" spans="1:15" x14ac:dyDescent="0.2">
      <c r="A41" s="28" t="s">
        <v>68</v>
      </c>
      <c r="B41" s="29"/>
      <c r="E41" s="30"/>
    </row>
    <row r="42" spans="1:15" x14ac:dyDescent="0.2">
      <c r="A42" s="28" t="s">
        <v>69</v>
      </c>
      <c r="B42" s="29"/>
      <c r="E42" s="30"/>
      <c r="F42" s="30"/>
      <c r="G42" s="30"/>
      <c r="H42" s="30"/>
      <c r="I42" s="30"/>
    </row>
    <row r="43" spans="1:15" x14ac:dyDescent="0.2">
      <c r="A43" s="28" t="s">
        <v>70</v>
      </c>
      <c r="B43" s="29"/>
      <c r="E43" s="30"/>
      <c r="F43" s="30"/>
      <c r="G43" s="30"/>
      <c r="H43" s="30"/>
      <c r="I43" s="30"/>
    </row>
    <row r="44" spans="1:15" x14ac:dyDescent="0.2">
      <c r="A44" s="28" t="s">
        <v>43</v>
      </c>
      <c r="B44" s="29"/>
    </row>
    <row r="45" spans="1:15" x14ac:dyDescent="0.2">
      <c r="A45" s="28" t="s">
        <v>71</v>
      </c>
      <c r="B45" s="29"/>
    </row>
    <row r="46" spans="1:15" x14ac:dyDescent="0.2">
      <c r="B46" s="29"/>
      <c r="E46" s="31"/>
      <c r="F46" s="31"/>
      <c r="G46" s="31"/>
      <c r="H46" s="31"/>
      <c r="I46" s="31"/>
    </row>
    <row r="47" spans="1:15" x14ac:dyDescent="0.2">
      <c r="B47" s="29"/>
      <c r="E47" s="31"/>
      <c r="F47" s="31"/>
      <c r="G47" s="31"/>
      <c r="H47" s="31"/>
      <c r="I47" s="31"/>
    </row>
    <row r="48" spans="1:15" x14ac:dyDescent="0.2">
      <c r="E48" s="31"/>
      <c r="F48" s="31"/>
      <c r="G48" s="31"/>
      <c r="H48" s="31"/>
      <c r="I48" s="31"/>
    </row>
    <row r="49" spans="5:9" x14ac:dyDescent="0.2">
      <c r="E49" s="31"/>
      <c r="F49" s="31"/>
      <c r="G49" s="31"/>
      <c r="H49" s="31"/>
      <c r="I49" s="31"/>
    </row>
    <row r="50" spans="5:9" x14ac:dyDescent="0.2">
      <c r="E50" s="31"/>
      <c r="F50" s="31"/>
      <c r="G50" s="31"/>
      <c r="H50" s="31"/>
      <c r="I50" s="31"/>
    </row>
    <row r="51" spans="5:9" x14ac:dyDescent="0.2">
      <c r="E51" s="31"/>
      <c r="F51" s="31"/>
      <c r="G51" s="31"/>
      <c r="H51" s="31"/>
      <c r="I51" s="31"/>
    </row>
    <row r="52" spans="5:9" x14ac:dyDescent="0.2">
      <c r="E52" s="31"/>
      <c r="F52" s="31"/>
      <c r="G52" s="31"/>
      <c r="H52" s="31"/>
    </row>
  </sheetData>
  <phoneticPr fontId="21" type="noConversion"/>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59"/>
  <sheetViews>
    <sheetView showGridLines="0" zoomScaleNormal="100" workbookViewId="0"/>
  </sheetViews>
  <sheetFormatPr defaultColWidth="9.140625" defaultRowHeight="12.75" x14ac:dyDescent="0.2"/>
  <cols>
    <col min="1" max="1" width="107.42578125" style="38" customWidth="1"/>
    <col min="2" max="16384" width="9.140625" style="16"/>
  </cols>
  <sheetData>
    <row r="1" spans="1:1" ht="78" customHeight="1" x14ac:dyDescent="0.35">
      <c r="A1" s="3" t="s">
        <v>85</v>
      </c>
    </row>
    <row r="2" spans="1:1" ht="33.75" customHeight="1" x14ac:dyDescent="0.25">
      <c r="A2" s="35" t="s">
        <v>38</v>
      </c>
    </row>
    <row r="3" spans="1:1" ht="33.75" customHeight="1" x14ac:dyDescent="0.25">
      <c r="A3" s="36" t="s">
        <v>53</v>
      </c>
    </row>
    <row r="4" spans="1:1" ht="216.75" x14ac:dyDescent="0.2">
      <c r="A4" s="37" t="s">
        <v>87</v>
      </c>
    </row>
    <row r="5" spans="1:1" ht="15" x14ac:dyDescent="0.2">
      <c r="A5" s="11" t="s">
        <v>40</v>
      </c>
    </row>
    <row r="6" spans="1:1" ht="314.25" customHeight="1" x14ac:dyDescent="0.2">
      <c r="A6" s="37" t="s">
        <v>88</v>
      </c>
    </row>
    <row r="7" spans="1:1" ht="15" customHeight="1" x14ac:dyDescent="0.2">
      <c r="A7" s="11" t="s">
        <v>41</v>
      </c>
    </row>
    <row r="8" spans="1:1" ht="38.25" x14ac:dyDescent="0.2">
      <c r="A8" s="37" t="s">
        <v>54</v>
      </c>
    </row>
    <row r="9" spans="1:1" x14ac:dyDescent="0.2">
      <c r="A9" s="37"/>
    </row>
    <row r="10" spans="1:1" x14ac:dyDescent="0.2">
      <c r="A10" s="37"/>
    </row>
    <row r="11" spans="1:1" x14ac:dyDescent="0.2">
      <c r="A11" s="37"/>
    </row>
    <row r="12" spans="1:1" x14ac:dyDescent="0.2">
      <c r="A12" s="37"/>
    </row>
    <row r="13" spans="1:1" x14ac:dyDescent="0.2">
      <c r="A13" s="37"/>
    </row>
    <row r="14" spans="1:1" x14ac:dyDescent="0.2">
      <c r="A14" s="37"/>
    </row>
    <row r="15" spans="1:1" x14ac:dyDescent="0.2">
      <c r="A15" s="37"/>
    </row>
    <row r="16" spans="1:1" x14ac:dyDescent="0.2">
      <c r="A16" s="37"/>
    </row>
    <row r="17" spans="1:1" x14ac:dyDescent="0.2">
      <c r="A17" s="37"/>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7"/>
    </row>
    <row r="24" spans="1:1" x14ac:dyDescent="0.2">
      <c r="A24" s="37"/>
    </row>
    <row r="25" spans="1:1" x14ac:dyDescent="0.2">
      <c r="A25" s="37"/>
    </row>
    <row r="26" spans="1:1" x14ac:dyDescent="0.2">
      <c r="A26" s="37"/>
    </row>
    <row r="27" spans="1:1" x14ac:dyDescent="0.2">
      <c r="A27" s="37"/>
    </row>
    <row r="28" spans="1:1" x14ac:dyDescent="0.2">
      <c r="A28" s="37"/>
    </row>
    <row r="29" spans="1:1" x14ac:dyDescent="0.2">
      <c r="A29" s="37"/>
    </row>
    <row r="30" spans="1:1" x14ac:dyDescent="0.2">
      <c r="A30" s="37"/>
    </row>
    <row r="31" spans="1:1" x14ac:dyDescent="0.2">
      <c r="A31" s="37"/>
    </row>
    <row r="32" spans="1:1" x14ac:dyDescent="0.2">
      <c r="A32" s="37"/>
    </row>
    <row r="33" spans="1:1" x14ac:dyDescent="0.2">
      <c r="A33" s="37"/>
    </row>
    <row r="34" spans="1:1" x14ac:dyDescent="0.2">
      <c r="A34" s="37"/>
    </row>
    <row r="35" spans="1:1" x14ac:dyDescent="0.2">
      <c r="A35" s="37"/>
    </row>
    <row r="36" spans="1:1" x14ac:dyDescent="0.2">
      <c r="A36" s="37"/>
    </row>
    <row r="37" spans="1:1" x14ac:dyDescent="0.2">
      <c r="A37" s="37"/>
    </row>
    <row r="38" spans="1:1" x14ac:dyDescent="0.2">
      <c r="A38" s="37"/>
    </row>
    <row r="39" spans="1:1" x14ac:dyDescent="0.2">
      <c r="A39" s="37"/>
    </row>
    <row r="40" spans="1:1" x14ac:dyDescent="0.2">
      <c r="A40" s="37"/>
    </row>
    <row r="41" spans="1:1" x14ac:dyDescent="0.2">
      <c r="A41" s="37"/>
    </row>
    <row r="42" spans="1:1" x14ac:dyDescent="0.2">
      <c r="A42" s="37"/>
    </row>
    <row r="43" spans="1:1" x14ac:dyDescent="0.2">
      <c r="A43" s="37"/>
    </row>
    <row r="44" spans="1:1" x14ac:dyDescent="0.2">
      <c r="A44" s="37"/>
    </row>
    <row r="45" spans="1:1" x14ac:dyDescent="0.2">
      <c r="A45" s="37"/>
    </row>
    <row r="46" spans="1:1" x14ac:dyDescent="0.2">
      <c r="A46" s="37"/>
    </row>
    <row r="47" spans="1:1" x14ac:dyDescent="0.2">
      <c r="A47" s="37"/>
    </row>
    <row r="48" spans="1:1" x14ac:dyDescent="0.2">
      <c r="A48" s="37"/>
    </row>
    <row r="49" spans="1:1" x14ac:dyDescent="0.2">
      <c r="A49" s="37"/>
    </row>
    <row r="50" spans="1:1" x14ac:dyDescent="0.2">
      <c r="A50" s="37"/>
    </row>
    <row r="51" spans="1:1" x14ac:dyDescent="0.2">
      <c r="A51" s="37"/>
    </row>
    <row r="52" spans="1:1" x14ac:dyDescent="0.2">
      <c r="A52" s="37"/>
    </row>
    <row r="53" spans="1:1" x14ac:dyDescent="0.2">
      <c r="A53" s="37"/>
    </row>
    <row r="54" spans="1:1" x14ac:dyDescent="0.2">
      <c r="A54" s="37"/>
    </row>
    <row r="55" spans="1:1" x14ac:dyDescent="0.2">
      <c r="A55" s="37"/>
    </row>
    <row r="56" spans="1:1" x14ac:dyDescent="0.2">
      <c r="A56" s="37"/>
    </row>
    <row r="57" spans="1:1" x14ac:dyDescent="0.2">
      <c r="A57" s="37"/>
    </row>
    <row r="58" spans="1:1" x14ac:dyDescent="0.2">
      <c r="A58" s="37"/>
    </row>
    <row r="59" spans="1:1" x14ac:dyDescent="0.2">
      <c r="A59"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6"/>
  <sheetViews>
    <sheetView showGridLines="0" zoomScaleNormal="100" workbookViewId="0"/>
  </sheetViews>
  <sheetFormatPr defaultColWidth="9.140625" defaultRowHeight="12.75" x14ac:dyDescent="0.2"/>
  <cols>
    <col min="1" max="1" width="114.140625" style="1" customWidth="1"/>
    <col min="2" max="16384" width="9.140625" style="1"/>
  </cols>
  <sheetData>
    <row r="1" spans="1:1" ht="78" customHeight="1" x14ac:dyDescent="0.35">
      <c r="A1" s="3" t="s">
        <v>85</v>
      </c>
    </row>
    <row r="2" spans="1:1" ht="33.75" customHeight="1" x14ac:dyDescent="0.25">
      <c r="A2" s="35" t="s">
        <v>1</v>
      </c>
    </row>
    <row r="3" spans="1:1" ht="23.25" customHeight="1" x14ac:dyDescent="0.2">
      <c r="A3" s="47" t="s">
        <v>4</v>
      </c>
    </row>
    <row r="4" spans="1:1" ht="60" customHeight="1" x14ac:dyDescent="0.2">
      <c r="A4" s="23" t="s">
        <v>11</v>
      </c>
    </row>
    <row r="5" spans="1:1" x14ac:dyDescent="0.2">
      <c r="A5" s="47" t="s">
        <v>5</v>
      </c>
    </row>
    <row r="6" spans="1:1" ht="30.75" customHeight="1" x14ac:dyDescent="0.2">
      <c r="A6" s="23" t="s">
        <v>10</v>
      </c>
    </row>
  </sheetData>
  <hyperlinks>
    <hyperlink ref="A3" r:id="rId1" xr:uid="{00000000-0004-0000-0400-000000000000}"/>
    <hyperlink ref="A5"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2"/>
  <sheetViews>
    <sheetView showGridLines="0" zoomScaleNormal="100" workbookViewId="0"/>
  </sheetViews>
  <sheetFormatPr defaultColWidth="9.140625" defaultRowHeight="12.75" x14ac:dyDescent="0.2"/>
  <cols>
    <col min="1" max="1" width="10.7109375" style="1" bestFit="1" customWidth="1"/>
    <col min="2" max="2" width="17.140625" style="1" customWidth="1"/>
    <col min="3" max="3" width="17.7109375" style="1" customWidth="1"/>
    <col min="4" max="4" width="2.7109375" style="1" customWidth="1"/>
    <col min="5" max="5" width="9.140625" style="1" customWidth="1"/>
    <col min="6" max="16384" width="9.140625" style="1"/>
  </cols>
  <sheetData>
    <row r="1" spans="1:4" ht="78" customHeight="1" x14ac:dyDescent="0.35">
      <c r="A1" s="5" t="s">
        <v>85</v>
      </c>
    </row>
    <row r="2" spans="1:4" ht="39" customHeight="1" x14ac:dyDescent="0.2">
      <c r="A2" s="12" t="s">
        <v>74</v>
      </c>
      <c r="D2" s="24"/>
    </row>
    <row r="3" spans="1:4" ht="25.5" customHeight="1" x14ac:dyDescent="0.2">
      <c r="A3" s="25" t="s">
        <v>6</v>
      </c>
      <c r="B3" s="26" t="s">
        <v>8</v>
      </c>
      <c r="C3" s="26" t="s">
        <v>7</v>
      </c>
    </row>
    <row r="4" spans="1:4" x14ac:dyDescent="0.2">
      <c r="A4" s="6">
        <v>42095</v>
      </c>
      <c r="B4" s="4">
        <v>82.6</v>
      </c>
      <c r="C4" s="4">
        <v>2.6</v>
      </c>
    </row>
    <row r="5" spans="1:4" x14ac:dyDescent="0.2">
      <c r="A5" s="6">
        <v>42461</v>
      </c>
      <c r="B5" s="4">
        <v>84.4</v>
      </c>
      <c r="C5" s="4">
        <v>2.65</v>
      </c>
    </row>
    <row r="6" spans="1:4" x14ac:dyDescent="0.2">
      <c r="A6" s="6">
        <v>42826</v>
      </c>
      <c r="B6" s="4">
        <v>86.1</v>
      </c>
      <c r="C6" s="4">
        <v>2.7</v>
      </c>
    </row>
    <row r="7" spans="1:4" x14ac:dyDescent="0.2">
      <c r="A7" s="6">
        <v>43191</v>
      </c>
      <c r="B7" s="4">
        <v>88.95</v>
      </c>
      <c r="C7" s="4">
        <v>2.8</v>
      </c>
    </row>
    <row r="8" spans="1:4" x14ac:dyDescent="0.2">
      <c r="A8" s="6">
        <v>43556</v>
      </c>
      <c r="B8" s="4">
        <v>91.35</v>
      </c>
      <c r="C8" s="4">
        <v>2.9</v>
      </c>
    </row>
    <row r="9" spans="1:4" x14ac:dyDescent="0.2">
      <c r="A9" s="6">
        <v>43922</v>
      </c>
      <c r="B9" s="4">
        <v>94.15</v>
      </c>
      <c r="C9" s="4">
        <v>3</v>
      </c>
    </row>
    <row r="10" spans="1:4" x14ac:dyDescent="0.2">
      <c r="A10" s="6">
        <v>44287</v>
      </c>
      <c r="B10" s="4">
        <v>96.7</v>
      </c>
      <c r="C10" s="4">
        <v>3.1</v>
      </c>
    </row>
    <row r="11" spans="1:4" x14ac:dyDescent="0.2">
      <c r="A11" s="6">
        <v>44652</v>
      </c>
      <c r="B11" s="4">
        <v>98.6</v>
      </c>
      <c r="C11" s="4">
        <v>3.15</v>
      </c>
    </row>
    <row r="12" spans="1:4" x14ac:dyDescent="0.2">
      <c r="A12" s="59">
        <v>45017</v>
      </c>
      <c r="B12" s="60">
        <v>102.1</v>
      </c>
      <c r="C12" s="60">
        <v>3.25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Amelia Brereton</cp:lastModifiedBy>
  <cp:lastPrinted>2016-12-15T13:14:24Z</cp:lastPrinted>
  <dcterms:created xsi:type="dcterms:W3CDTF">2015-04-30T10:07:14Z</dcterms:created>
  <dcterms:modified xsi:type="dcterms:W3CDTF">2023-12-06T11:29:54Z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