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u441943\Downloads\"/>
    </mc:Choice>
  </mc:AlternateContent>
  <xr:revisionPtr revIDLastSave="0" documentId="8_{AA975C43-384D-4955-938B-615DC876D026}" xr6:coauthVersionLast="47" xr6:coauthVersionMax="47" xr10:uidLastSave="{00000000-0000-0000-0000-000000000000}"/>
  <bookViews>
    <workbookView xWindow="28680" yWindow="-120" windowWidth="29040" windowHeight="15840" xr2:uid="{00000000-000D-0000-FFFF-FFFF00000000}"/>
  </bookViews>
  <sheets>
    <sheet name="Contents" sheetId="1" r:id="rId1"/>
    <sheet name="Commentary" sheetId="10" r:id="rId2"/>
    <sheet name="Table 1 - Quarterly SLfT stats" sheetId="8" r:id="rId3"/>
    <sheet name="Release notes" sheetId="7" r:id="rId4"/>
    <sheet name="Related Statistics" sheetId="5" r:id="rId5"/>
    <sheet name="SLfT rates"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8" l="1"/>
  <c r="I39" i="8"/>
  <c r="I37" i="8"/>
  <c r="I38" i="8"/>
  <c r="I36" i="8" l="1"/>
  <c r="I35" i="8"/>
  <c r="I34" i="8"/>
  <c r="I31" i="8"/>
  <c r="I32" i="8" l="1"/>
  <c r="I33" i="8"/>
  <c r="I30" i="8"/>
  <c r="I26" i="8" l="1"/>
  <c r="I29" i="8" l="1"/>
  <c r="I8" i="8" l="1"/>
  <c r="I9" i="8"/>
  <c r="I10" i="8"/>
  <c r="I11" i="8"/>
  <c r="I12" i="8"/>
  <c r="I13" i="8"/>
  <c r="I14" i="8"/>
  <c r="I15" i="8"/>
  <c r="I16" i="8"/>
  <c r="I17" i="8"/>
  <c r="I18" i="8"/>
  <c r="I19" i="8"/>
  <c r="I20" i="8"/>
  <c r="I21" i="8"/>
  <c r="I22" i="8"/>
  <c r="I23" i="8"/>
  <c r="I24" i="8"/>
  <c r="I25" i="8"/>
  <c r="I27" i="8"/>
  <c r="I28" i="8"/>
  <c r="I7" i="8"/>
</calcChain>
</file>

<file path=xl/sharedStrings.xml><?xml version="1.0" encoding="utf-8"?>
<sst xmlns="http://schemas.openxmlformats.org/spreadsheetml/2006/main" count="217" uniqueCount="80">
  <si>
    <t>Revenue Scotland</t>
  </si>
  <si>
    <t>Related Statistics</t>
  </si>
  <si>
    <t>Commentary</t>
  </si>
  <si>
    <t>Total Sites</t>
  </si>
  <si>
    <t>Scottish Waste Data</t>
  </si>
  <si>
    <t>Date</t>
  </si>
  <si>
    <t>Lower rate</t>
  </si>
  <si>
    <t>Standard rate</t>
  </si>
  <si>
    <t>SLfT Rates</t>
  </si>
  <si>
    <t>Data collected and published by the Scottish Environmental Protection Agency, covering a number of different aspects of waste.</t>
  </si>
  <si>
    <t>Release notes</t>
  </si>
  <si>
    <t>F</t>
  </si>
  <si>
    <t>P</t>
  </si>
  <si>
    <t>Release notes (text)</t>
  </si>
  <si>
    <t>Commentary (text and two charts)</t>
  </si>
  <si>
    <t>Release Details</t>
  </si>
  <si>
    <t>Rights</t>
  </si>
  <si>
    <t>Provisional / Finalised</t>
  </si>
  <si>
    <t xml:space="preserve">Landfill operators can claim 90% of SLCF contributions as tax credits, with the maximum credit being 5.6% of their Scottish Landfill Tax liability. </t>
  </si>
  <si>
    <t>Short commentary on key observations and aspects of this release.</t>
  </si>
  <si>
    <r>
      <rPr>
        <b/>
        <sz val="10"/>
        <color theme="1"/>
        <rFont val="Arial"/>
        <family val="2"/>
      </rPr>
      <t>Quarterly SLfT Statistics</t>
    </r>
    <r>
      <rPr>
        <sz val="10"/>
        <color theme="1"/>
        <rFont val="Arial"/>
        <family val="2"/>
      </rPr>
      <t>.  Includes: total number of returns; total number of sites; total tax payable; total contributions to the Scottish Landfill Communities Fund; standard and lower rate waste tonnages.</t>
    </r>
  </si>
  <si>
    <t>SLfT rates since 1 April 2015.</t>
  </si>
  <si>
    <t>A list of related statistics published by other organisations.</t>
  </si>
  <si>
    <t>Notes relating to this publication.</t>
  </si>
  <si>
    <t>Four-quarter average
(£ millions)</t>
  </si>
  <si>
    <t>Freeze panes are turned on. To turn off freeze panes select the "View" ribbon then "Freeze Panes" then "Unfreeze Panes" or use [Alt W, F].</t>
  </si>
  <si>
    <t>Scottish Landfill Tax</t>
  </si>
  <si>
    <t xml:space="preserve">Crown Copyright.  Released under the Open Government Licence.   
You are free to reuse this information providing the source is acknowledged.       </t>
  </si>
  <si>
    <t>Returns Received
[note 1]</t>
  </si>
  <si>
    <t>Total Tax Declared Payable
(£ millions) 
[note 2]</t>
  </si>
  <si>
    <t>Total of Scottish Landfill Communities Fund Payments
(£ millions)
[note 3]</t>
  </si>
  <si>
    <t>Total Standard Rate Tonnage 
[note 4]</t>
  </si>
  <si>
    <t>Total Lower Rate Tonnage
[note 4]</t>
  </si>
  <si>
    <t>This is an Official Statistics publication for Scotland.</t>
  </si>
  <si>
    <t>Table of contents</t>
  </si>
  <si>
    <t>This worksheet contains one table. Some headers refer to footnotes which are underneath the table.</t>
  </si>
  <si>
    <t>Worksheet</t>
  </si>
  <si>
    <t>Description</t>
  </si>
  <si>
    <t>Table 1</t>
  </si>
  <si>
    <r>
      <rPr>
        <b/>
        <sz val="10"/>
        <rFont val="Arial"/>
        <family val="2"/>
      </rPr>
      <t>note 1:</t>
    </r>
    <r>
      <rPr>
        <sz val="10"/>
        <rFont val="Arial"/>
        <family val="2"/>
      </rPr>
      <t xml:space="preserve"> All valid returns received to date</t>
    </r>
  </si>
  <si>
    <r>
      <rPr>
        <b/>
        <sz val="10"/>
        <rFont val="Arial"/>
        <family val="2"/>
      </rPr>
      <t xml:space="preserve">note 2: </t>
    </r>
    <r>
      <rPr>
        <sz val="10"/>
        <rFont val="Arial"/>
        <family val="2"/>
      </rPr>
      <t>Total self-reported tax payable on returns relating to the given quarter. Rounded to the nearest £100,000.</t>
    </r>
  </si>
  <si>
    <r>
      <rPr>
        <b/>
        <sz val="10"/>
        <rFont val="Arial"/>
        <family val="2"/>
      </rPr>
      <t>note 3:</t>
    </r>
    <r>
      <rPr>
        <sz val="10"/>
        <rFont val="Arial"/>
        <family val="2"/>
      </rPr>
      <t xml:space="preserve"> Total self-declared payments made to the Scottish Landfill Communities Fund (SLCF) relating to the quarter. Rounded to the nearest £100,000. </t>
    </r>
  </si>
  <si>
    <r>
      <rPr>
        <b/>
        <sz val="10"/>
        <rFont val="Arial"/>
        <family val="2"/>
      </rPr>
      <t xml:space="preserve">note 4: </t>
    </r>
    <r>
      <rPr>
        <sz val="10"/>
        <rFont val="Arial"/>
        <family val="2"/>
      </rPr>
      <t>Rounded to the nearest 100 tonnes.</t>
    </r>
  </si>
  <si>
    <t>SLfT rates per tonne</t>
  </si>
  <si>
    <t>Feedback</t>
  </si>
  <si>
    <t xml:space="preserve">Scottish Landfill Tax (SLfT) is a tax on the disposal of waste to landfill in Scotland, whether or not to an authorised landfill site.
SLfT applies to all taxable disposals made in Scotland on, or after, 1 April 2015. A disposal is taxable if it is a disposal of material as waste, is made by way of landfill and is made at a landfill site.
SLfT also applies to the prescribed landfill activities, relating to the use of material on site, that are listed in the Scottish Landfill Tax (Prescribed Landfill Site Activities) Order 2014.   
All landfill operators must register with Revenue Scotland and provide a return, unless exempted by the Landfill Tax (Scotland) Act 2014.  Revenue Scotland maintains and publishes this register on the Revenue Scotland website (www.revenue.scot).
Exempt operators will not be covered by this publication. Illegal landfill operators will be required to pay SLfT and, consequently, will be covered by this publication.      
</t>
  </si>
  <si>
    <t>Welsh Landfill Disposals Tax</t>
  </si>
  <si>
    <t>Environmental Taxes Bulletin</t>
  </si>
  <si>
    <t>Published by HMRC. This annual bulletin provides details of Landfill Tax declared and waste disposed to landfill in England and Northern Ireland.</t>
  </si>
  <si>
    <t xml:space="preserve">Quarterly statistics for Landfill Disposals Tax published by the Welsh Revenue Authority. Data includes the weight of waste and tax due on waste disposed to landfill. </t>
  </si>
  <si>
    <t>Publication Date</t>
  </si>
  <si>
    <t>Next Publication Date</t>
  </si>
  <si>
    <t>Year</t>
  </si>
  <si>
    <t>2015/16</t>
  </si>
  <si>
    <t>2017/18</t>
  </si>
  <si>
    <t>2018/19</t>
  </si>
  <si>
    <t>2016/17</t>
  </si>
  <si>
    <t>2019/20</t>
  </si>
  <si>
    <t>2020/21</t>
  </si>
  <si>
    <t>2021/22</t>
  </si>
  <si>
    <t>2022/23</t>
  </si>
  <si>
    <t>2023/24</t>
  </si>
  <si>
    <t>2024/25</t>
  </si>
  <si>
    <t>Q1</t>
  </si>
  <si>
    <t>Q2</t>
  </si>
  <si>
    <t>Q3</t>
  </si>
  <si>
    <t>Q4</t>
  </si>
  <si>
    <t>Months</t>
  </si>
  <si>
    <t>Apr-Jun</t>
  </si>
  <si>
    <t>Jul-Sep</t>
  </si>
  <si>
    <t>Oct-Dec</t>
  </si>
  <si>
    <t>Jan-Mar</t>
  </si>
  <si>
    <t>Fiscal Year</t>
  </si>
  <si>
    <t>Fiscal Year Quarter</t>
  </si>
  <si>
    <t>Scottish Landfill Tax Statistics - April 2015 to September 2024</t>
  </si>
  <si>
    <t>This publication is an Official Statistics publication for Scotland. Official and Accredited Official Statistics are produced to high professional standards set out in the Code of Practice for Official Statistics by professionally independent statisticians. Both undergo regular quality assurance reviews to ensure that they meet customer needs and are produced free from any political interference.</t>
  </si>
  <si>
    <t>We are always interested to hear from our users about how our statistics are used and how they can be improved. For feedback and enquiries about this publication contact the Revenue Scotland statistics mailbox statistics@revenue.scot.</t>
  </si>
  <si>
    <t>Table 1: Quarterly Scottish Landfill Tax Statistics - April 2015 to September 2024</t>
  </si>
  <si>
    <t xml:space="preserve">This series provides data on the number and value of returns provided to Revenue Scotland, along with data on waste tonnages.
Data in this release are drawn from Revenue Scotland's tax administration systems and classified by the quarter to which returns relate.
Landfill Operators must submit a return covering the previous quarter by the 44th day after the end of the quarter.  Data in this release are as at 2 December 2024. 
Some figures are rounded and, as a consequence, tables may not sum exactly.       
This publication focuses on tax declared payable, and taxable waste tonnages. The tax received is not included in this publication, but is monitored closely by Revenue Scotland and information on revenues collected and paid over to the Scottish Consolidated fund is included in Revenue Scotland's Annual Report and Financial Statements.       
SLfT tax returns may be amended by taxpayers for up to 12 months after the filing date. Over 12 months, changes to SLfT tax amounts due can occur as a result of Revenue Scotland compliance activities. These changes can be significant, but are far less common than amendments during the 12 month period. As a result, revising SLfT statistics after 12 months could potentially cause Statistical Disclosure Control issues (i.e. where the change in the statistics could potentially allow information to be gleaned regarding specific taxpayers). Hence, to avoid this potential Statistical Disclosure Control issue, Revenue Scotland finalises SLfT statistics 12 months after the filing date.     
</t>
  </si>
  <si>
    <r>
      <t xml:space="preserve">
</t>
    </r>
    <r>
      <rPr>
        <sz val="10"/>
        <color theme="1"/>
        <rFont val="Arial"/>
        <family val="2"/>
      </rPr>
      <t>£14.4 million in Scottish Landfill Tax (SLfT) was declared payable for the latest quarter, July to September 2024 (Q2, 2024/25). Total standard rate tonnage was 144,700 and total lower rate tonnage was 150,900.
The total SLfT declared due in Q2 of 2024/25 is the lowest of any Q2. This is consistent with the long-term trend for declining SLfT declared due, resulting from the decreasing tonnage of standard rate taxable waste. 
The tonnage of both standard and lower rate waste this quarter were also the lowest of any Q2. They were higher than Q3 and Q4 of the previous year, but the second halves of a year tend to see lower amounts of waste landfilled.
25 operators provided returns for the latest quarter, covering 44 sites. Note that some sites may submit a nil return some quarters. Operators are liable to submit a return until they are de-registered.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</si>
</sst>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quot;£&quot;#,##0.00"/>
    <numFmt numFmtId="168" formatCode="0.0"/>
    <numFmt numFmtId="169" formatCode="#,##0.0000"/>
    <numFmt numFmtId="170" formatCode="_(* #,##0_);_(* \(#,##0\);_(* &quot;-&quot;??_);_(@_)"/>
  </numFmts>
  <fonts count="24" x14ac:knownFonts="1">
    <font>
      <sz val="10"/>
      <color theme="1"/>
      <name val="Arial"/>
      <family val="2"/>
    </font>
    <font>
      <sz val="10"/>
      <color theme="1"/>
      <name val="Arial"/>
      <family val="2"/>
    </font>
    <font>
      <b/>
      <sz val="10"/>
      <color theme="1"/>
      <name val="Arial"/>
      <family val="2"/>
    </font>
    <font>
      <u/>
      <sz val="10"/>
      <color theme="10"/>
      <name val="Arial"/>
      <family val="2"/>
    </font>
    <font>
      <u/>
      <sz val="10"/>
      <color theme="1"/>
      <name val="Arial"/>
      <family val="2"/>
    </font>
    <font>
      <sz val="10"/>
      <color rgb="FFFF0000"/>
      <name val="Arial"/>
      <family val="2"/>
    </font>
    <font>
      <sz val="10"/>
      <name val="Arial"/>
      <family val="2"/>
    </font>
    <font>
      <u/>
      <sz val="10"/>
      <color indexed="12"/>
      <name val="Arial"/>
      <family val="2"/>
    </font>
    <font>
      <b/>
      <sz val="13"/>
      <color theme="3"/>
      <name val="Calibri"/>
      <family val="2"/>
      <scheme val="minor"/>
    </font>
    <font>
      <b/>
      <sz val="11"/>
      <color theme="3"/>
      <name val="Calibri"/>
      <family val="2"/>
      <scheme val="minor"/>
    </font>
    <font>
      <b/>
      <sz val="15"/>
      <name val="Arial"/>
      <family val="2"/>
    </font>
    <font>
      <b/>
      <sz val="18"/>
      <name val="Arial"/>
      <family val="2"/>
    </font>
    <font>
      <sz val="18"/>
      <color theme="1"/>
      <name val="Arial"/>
      <family val="2"/>
    </font>
    <font>
      <b/>
      <sz val="13"/>
      <name val="Arial"/>
      <family val="2"/>
    </font>
    <font>
      <b/>
      <sz val="10"/>
      <name val="Arial"/>
      <family val="2"/>
    </font>
    <font>
      <b/>
      <sz val="11"/>
      <name val="Arial"/>
      <family val="2"/>
    </font>
    <font>
      <b/>
      <sz val="12"/>
      <name val="Arial"/>
      <family val="2"/>
    </font>
    <font>
      <b/>
      <sz val="16"/>
      <name val="Arial"/>
      <family val="2"/>
    </font>
    <font>
      <sz val="10"/>
      <name val="Arial"/>
      <family val="2"/>
    </font>
    <font>
      <u/>
      <sz val="10"/>
      <color rgb="FF0070C0"/>
      <name val="Arial"/>
      <family val="2"/>
    </font>
    <font>
      <sz val="10"/>
      <name val="Arial"/>
      <family val="2"/>
    </font>
    <font>
      <sz val="8"/>
      <name val="Arial"/>
      <family val="2"/>
    </font>
    <font>
      <sz val="10"/>
      <name val="Arial"/>
      <family val="2"/>
    </font>
    <font>
      <sz val="10"/>
      <name val="Arial"/>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6" fillId="0" borderId="0"/>
    <xf numFmtId="0" fontId="6" fillId="0" borderId="0"/>
    <xf numFmtId="0" fontId="6" fillId="0" borderId="0"/>
    <xf numFmtId="0" fontId="7" fillId="0" borderId="0" applyNumberFormat="0" applyFill="0" applyBorder="0" applyAlignment="0" applyProtection="0">
      <alignment vertical="top"/>
      <protection locked="0"/>
    </xf>
    <xf numFmtId="0" fontId="10" fillId="0" borderId="0" applyNumberFormat="0" applyFill="0" applyAlignment="0" applyProtection="0"/>
    <xf numFmtId="0" fontId="8"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6" fillId="0" borderId="0" xfId="0" applyFont="1"/>
    <xf numFmtId="0" fontId="0" fillId="0" borderId="0" xfId="0" applyAlignment="1">
      <alignment horizontal="left" vertical="top" wrapText="1" indent="1"/>
    </xf>
    <xf numFmtId="0" fontId="11" fillId="0" borderId="0" xfId="8" applyFont="1" applyAlignment="1">
      <alignment horizontal="left" wrapText="1" indent="1"/>
    </xf>
    <xf numFmtId="167" fontId="6" fillId="0" borderId="0" xfId="0" applyNumberFormat="1" applyFont="1" applyAlignment="1">
      <alignment horizontal="center"/>
    </xf>
    <xf numFmtId="0" fontId="11" fillId="0" borderId="0" xfId="8" applyFont="1" applyAlignment="1">
      <alignment horizontal="left" indent="1"/>
    </xf>
    <xf numFmtId="15" fontId="6" fillId="0" borderId="0" xfId="0" applyNumberFormat="1" applyFont="1" applyAlignment="1">
      <alignment horizontal="left" indent="1"/>
    </xf>
    <xf numFmtId="0" fontId="0" fillId="0" borderId="0" xfId="0" applyAlignment="1">
      <alignment horizontal="left" vertical="center" wrapText="1"/>
    </xf>
    <xf numFmtId="0" fontId="2" fillId="0" borderId="0" xfId="0" applyFont="1" applyAlignment="1">
      <alignment horizontal="left" vertical="top" wrapText="1" indent="1"/>
    </xf>
    <xf numFmtId="0" fontId="14" fillId="0" borderId="4" xfId="0" applyFont="1" applyBorder="1" applyAlignment="1">
      <alignment horizontal="center" vertical="center" wrapText="1"/>
    </xf>
    <xf numFmtId="0" fontId="15" fillId="0" borderId="0" xfId="10" applyFont="1" applyBorder="1" applyAlignment="1">
      <alignment horizontal="left" vertical="top" wrapText="1" indent="1"/>
    </xf>
    <xf numFmtId="0" fontId="13" fillId="0" borderId="0" xfId="9" applyFont="1" applyBorder="1" applyAlignment="1">
      <alignment horizontal="left" vertical="center" indent="1"/>
    </xf>
    <xf numFmtId="0" fontId="11" fillId="0" borderId="0" xfId="8" applyFont="1" applyAlignment="1">
      <alignment horizontal="left" vertical="center" indent="1"/>
    </xf>
    <xf numFmtId="0" fontId="0" fillId="0" borderId="0" xfId="0" applyAlignment="1">
      <alignment wrapText="1"/>
    </xf>
    <xf numFmtId="0" fontId="2" fillId="0" borderId="0" xfId="0" applyFont="1" applyAlignment="1">
      <alignment wrapText="1"/>
    </xf>
    <xf numFmtId="0" fontId="6" fillId="0" borderId="0" xfId="0" applyFont="1" applyAlignment="1">
      <alignment wrapText="1"/>
    </xf>
    <xf numFmtId="0" fontId="12" fillId="0" borderId="0" xfId="0" applyFont="1" applyAlignment="1">
      <alignment wrapText="1"/>
    </xf>
    <xf numFmtId="0" fontId="5" fillId="0" borderId="0" xfId="0" applyFont="1" applyAlignment="1">
      <alignment wrapText="1"/>
    </xf>
    <xf numFmtId="0" fontId="4" fillId="0" borderId="0" xfId="0" applyFont="1" applyAlignment="1">
      <alignment wrapText="1"/>
    </xf>
    <xf numFmtId="14" fontId="0" fillId="0" borderId="0" xfId="0" applyNumberFormat="1" applyAlignment="1">
      <alignment wrapText="1"/>
    </xf>
    <xf numFmtId="3" fontId="6" fillId="0" borderId="0" xfId="2" applyNumberFormat="1" applyFont="1" applyFill="1" applyAlignment="1">
      <alignment wrapText="1"/>
    </xf>
    <xf numFmtId="168" fontId="6" fillId="0" borderId="0" xfId="0" applyNumberFormat="1" applyFont="1" applyAlignment="1">
      <alignment wrapText="1"/>
    </xf>
    <xf numFmtId="0" fontId="6" fillId="0" borderId="0" xfId="0" applyFont="1" applyAlignment="1">
      <alignment horizontal="left" vertical="center" wrapText="1" indent="2"/>
    </xf>
    <xf numFmtId="0" fontId="6" fillId="0" borderId="1" xfId="0" applyFont="1" applyBorder="1"/>
    <xf numFmtId="0" fontId="14" fillId="0" borderId="0" xfId="0" applyFont="1" applyAlignment="1">
      <alignment horizontal="left" indent="1"/>
    </xf>
    <xf numFmtId="0" fontId="14" fillId="0" borderId="0" xfId="0" applyFont="1" applyAlignment="1">
      <alignment horizontal="center"/>
    </xf>
    <xf numFmtId="0" fontId="16" fillId="0" borderId="0" xfId="0" applyFont="1"/>
    <xf numFmtId="0" fontId="6" fillId="0" borderId="0" xfId="0" applyFont="1" applyAlignment="1">
      <alignment horizontal="left" indent="1"/>
    </xf>
    <xf numFmtId="17" fontId="6" fillId="0" borderId="0" xfId="0" applyNumberFormat="1" applyFont="1" applyAlignment="1">
      <alignment horizontal="left"/>
    </xf>
    <xf numFmtId="9" fontId="6" fillId="0" borderId="0" xfId="13" applyFont="1" applyAlignment="1"/>
    <xf numFmtId="3" fontId="6" fillId="0" borderId="0" xfId="0" applyNumberFormat="1" applyFont="1"/>
    <xf numFmtId="3" fontId="6" fillId="0" borderId="0" xfId="1" applyNumberFormat="1" applyFont="1" applyFill="1" applyAlignment="1">
      <alignment wrapText="1"/>
    </xf>
    <xf numFmtId="166" fontId="6" fillId="0" borderId="0" xfId="0" applyNumberFormat="1" applyFont="1" applyAlignment="1">
      <alignment wrapText="1"/>
    </xf>
    <xf numFmtId="3" fontId="6" fillId="0" borderId="0" xfId="0" applyNumberFormat="1" applyFont="1" applyAlignment="1">
      <alignment wrapText="1"/>
    </xf>
    <xf numFmtId="0" fontId="13" fillId="0" borderId="1" xfId="9" applyFont="1" applyBorder="1" applyAlignment="1">
      <alignment horizontal="left" wrapText="1" indent="1"/>
    </xf>
    <xf numFmtId="0" fontId="15" fillId="0" borderId="0" xfId="10" applyFont="1" applyBorder="1" applyAlignment="1">
      <alignment horizontal="left" wrapText="1" indent="1"/>
    </xf>
    <xf numFmtId="0" fontId="6" fillId="0" borderId="0" xfId="0" applyFont="1" applyAlignment="1">
      <alignment horizontal="left" vertical="top" wrapText="1" indent="1"/>
    </xf>
    <xf numFmtId="0" fontId="6" fillId="0" borderId="0" xfId="0" applyFont="1" applyAlignment="1">
      <alignment horizontal="left" wrapText="1" indent="1"/>
    </xf>
    <xf numFmtId="0" fontId="13" fillId="0" borderId="0" xfId="9" applyFont="1" applyBorder="1" applyAlignment="1">
      <alignment horizontal="left" wrapText="1" indent="1"/>
    </xf>
    <xf numFmtId="0" fontId="0" fillId="0" borderId="0" xfId="0" applyAlignment="1">
      <alignment horizontal="left" wrapText="1" indent="1"/>
    </xf>
    <xf numFmtId="0" fontId="2" fillId="0" borderId="0" xfId="0" applyFont="1" applyAlignment="1">
      <alignment horizontal="left" wrapText="1" indent="1"/>
    </xf>
    <xf numFmtId="0" fontId="3" fillId="0" borderId="0" xfId="3" applyAlignment="1">
      <alignment horizontal="left" vertical="center" wrapText="1" indent="1"/>
    </xf>
    <xf numFmtId="17" fontId="6" fillId="0" borderId="0" xfId="0" applyNumberFormat="1" applyFont="1" applyAlignment="1">
      <alignment horizontal="left" wrapText="1" indent="1"/>
    </xf>
    <xf numFmtId="0" fontId="17" fillId="0" borderId="0" xfId="0" applyFont="1" applyAlignment="1">
      <alignment horizontal="left" indent="1"/>
    </xf>
    <xf numFmtId="166" fontId="18" fillId="0" borderId="0" xfId="0" applyNumberFormat="1" applyFont="1" applyAlignment="1">
      <alignment wrapText="1"/>
    </xf>
    <xf numFmtId="3" fontId="18" fillId="0" borderId="0" xfId="0" applyNumberFormat="1" applyFont="1" applyAlignment="1">
      <alignment wrapText="1"/>
    </xf>
    <xf numFmtId="0" fontId="19" fillId="0" borderId="0" xfId="3" applyFont="1" applyAlignment="1">
      <alignment horizontal="left" vertical="center" indent="1"/>
    </xf>
    <xf numFmtId="3" fontId="20" fillId="0" borderId="0" xfId="1" applyNumberFormat="1" applyFont="1" applyFill="1" applyAlignment="1">
      <alignment wrapText="1"/>
    </xf>
    <xf numFmtId="166" fontId="20" fillId="0" borderId="0" xfId="0" applyNumberFormat="1" applyFont="1" applyAlignment="1">
      <alignment wrapText="1"/>
    </xf>
    <xf numFmtId="168" fontId="20" fillId="0" borderId="0" xfId="0" applyNumberFormat="1" applyFont="1" applyAlignment="1">
      <alignment wrapText="1"/>
    </xf>
    <xf numFmtId="3" fontId="20" fillId="0" borderId="0" xfId="0" applyNumberFormat="1" applyFont="1" applyAlignment="1">
      <alignment wrapText="1"/>
    </xf>
    <xf numFmtId="3" fontId="20" fillId="0" borderId="0" xfId="2" applyNumberFormat="1" applyFont="1" applyFill="1" applyAlignment="1">
      <alignment wrapText="1"/>
    </xf>
    <xf numFmtId="17" fontId="6" fillId="0" borderId="0" xfId="0" applyNumberFormat="1" applyFont="1" applyAlignment="1">
      <alignment horizontal="center" wrapText="1"/>
    </xf>
    <xf numFmtId="166" fontId="0" fillId="0" borderId="0" xfId="0" applyNumberFormat="1"/>
    <xf numFmtId="3" fontId="0" fillId="0" borderId="0" xfId="0" applyNumberFormat="1"/>
    <xf numFmtId="168" fontId="0" fillId="0" borderId="0" xfId="0" applyNumberFormat="1"/>
    <xf numFmtId="17" fontId="20" fillId="0" borderId="0" xfId="0" applyNumberFormat="1" applyFont="1" applyAlignment="1">
      <alignment horizontal="center" wrapText="1"/>
    </xf>
    <xf numFmtId="15" fontId="20" fillId="0" borderId="0" xfId="0" applyNumberFormat="1" applyFont="1" applyAlignment="1">
      <alignment horizontal="left" indent="1"/>
    </xf>
    <xf numFmtId="167" fontId="20" fillId="0" borderId="0" xfId="0" applyNumberFormat="1" applyFont="1" applyAlignment="1">
      <alignment horizontal="center"/>
    </xf>
    <xf numFmtId="0" fontId="3" fillId="0" borderId="0" xfId="3" applyAlignment="1">
      <alignment horizontal="left" vertical="center" indent="1"/>
    </xf>
    <xf numFmtId="17" fontId="22" fillId="0" borderId="0" xfId="0" applyNumberFormat="1" applyFont="1" applyAlignment="1">
      <alignment horizontal="center" wrapText="1"/>
    </xf>
    <xf numFmtId="169" fontId="6" fillId="0" borderId="0" xfId="0" applyNumberFormat="1" applyFont="1"/>
    <xf numFmtId="15" fontId="22" fillId="0" borderId="0" xfId="0" applyNumberFormat="1" applyFont="1" applyAlignment="1">
      <alignment horizontal="left" indent="1"/>
    </xf>
    <xf numFmtId="167" fontId="22" fillId="0" borderId="0" xfId="0" applyNumberFormat="1" applyFont="1" applyAlignment="1">
      <alignment horizontal="center"/>
    </xf>
    <xf numFmtId="3" fontId="22" fillId="0" borderId="0" xfId="0" applyNumberFormat="1" applyFont="1" applyAlignment="1">
      <alignment wrapText="1"/>
    </xf>
    <xf numFmtId="166" fontId="22" fillId="0" borderId="0" xfId="0" applyNumberFormat="1" applyFont="1" applyAlignment="1">
      <alignment wrapText="1"/>
    </xf>
    <xf numFmtId="168" fontId="22" fillId="0" borderId="0" xfId="0" applyNumberFormat="1" applyFont="1" applyAlignment="1">
      <alignment wrapText="1"/>
    </xf>
    <xf numFmtId="9" fontId="6" fillId="0" borderId="0" xfId="13" applyFont="1"/>
    <xf numFmtId="14" fontId="0" fillId="0" borderId="0" xfId="0" applyNumberFormat="1" applyAlignment="1">
      <alignment horizontal="left" wrapText="1"/>
    </xf>
    <xf numFmtId="0" fontId="22" fillId="0" borderId="0" xfId="0" applyFont="1" applyAlignment="1">
      <alignment horizontal="left" wrapText="1" indent="1"/>
    </xf>
    <xf numFmtId="0" fontId="0" fillId="0" borderId="0" xfId="0" applyAlignment="1">
      <alignment horizontal="left" vertical="top" wrapText="1"/>
    </xf>
    <xf numFmtId="17" fontId="23" fillId="0" borderId="0" xfId="0" applyNumberFormat="1" applyFont="1" applyAlignment="1">
      <alignment horizontal="center" wrapText="1"/>
    </xf>
    <xf numFmtId="168" fontId="23" fillId="0" borderId="0" xfId="0" applyNumberFormat="1" applyFont="1" applyAlignment="1">
      <alignment wrapText="1"/>
    </xf>
    <xf numFmtId="170" fontId="20" fillId="0" borderId="0" xfId="1" applyNumberFormat="1" applyFont="1" applyAlignment="1">
      <alignment wrapText="1"/>
    </xf>
  </cellXfs>
  <cellStyles count="14">
    <cellStyle name="Comma" xfId="1" builtinId="3"/>
    <cellStyle name="Comma 2" xfId="5" xr:uid="{00000000-0005-0000-0000-000001000000}"/>
    <cellStyle name="Comma 3" xfId="11" xr:uid="{00000000-0005-0000-0000-000002000000}"/>
    <cellStyle name="Currency" xfId="2" builtinId="4"/>
    <cellStyle name="Currency 2" xfId="12" xr:uid="{00000000-0005-0000-0000-000004000000}"/>
    <cellStyle name="Heading 1" xfId="8" builtinId="16" customBuiltin="1"/>
    <cellStyle name="Heading 2" xfId="9" builtinId="17"/>
    <cellStyle name="Heading 3" xfId="10" builtinId="18"/>
    <cellStyle name="Hyperlink" xfId="3" builtinId="8"/>
    <cellStyle name="Hyperlink 2" xfId="7" xr:uid="{00000000-0005-0000-0000-000009000000}"/>
    <cellStyle name="Normal" xfId="0" builtinId="0"/>
    <cellStyle name="Normal 2" xfId="4" xr:uid="{00000000-0005-0000-0000-00000B000000}"/>
    <cellStyle name="Normal 2 2" xfId="6" xr:uid="{00000000-0005-0000-0000-00000C000000}"/>
    <cellStyle name="Percent" xfId="13" builtinId="5"/>
  </cellStyles>
  <dxfs count="26">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7"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20" formatCode="dd\-mmm\-yy"/>
      <fill>
        <patternFill patternType="none">
          <fgColor indexed="64"/>
          <bgColor indexed="65"/>
        </patternFill>
      </fill>
      <alignment horizontal="left" vertical="bottom" textRotation="0" wrapText="0" indent="1" justifyLastLine="0" shrinkToFit="0" readingOrder="0"/>
    </dxf>
    <dxf>
      <border outline="0">
        <top style="thin">
          <color indexed="64"/>
        </top>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8" formatCode="0.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166" formatCode="#,##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 formatCode="#,##0"/>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auto="1"/>
        <name val="Arial"/>
        <scheme val="none"/>
      </font>
      <numFmt numFmtId="22" formatCode="mmm\-yy"/>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none"/>
      </font>
      <numFmt numFmtId="0" formatCode="General"/>
      <alignment horizontal="left" vertical="bottom" textRotation="0" wrapText="1" indent="1" justifyLastLine="0" shrinkToFit="0" readingOrder="0"/>
    </dxf>
    <dxf>
      <font>
        <strike val="0"/>
        <outline val="0"/>
        <shadow val="0"/>
        <u val="none"/>
        <vertAlign val="baseline"/>
        <color auto="1"/>
        <name val="Arial"/>
        <scheme val="none"/>
      </font>
      <numFmt numFmtId="22" formatCode="mmm\-yy"/>
      <fill>
        <patternFill patternType="none">
          <fgColor indexed="64"/>
          <bgColor auto="1"/>
        </patternFill>
      </fill>
      <alignment horizontal="left" vertical="bottom" textRotation="0" wrapText="1" relativeIndent="1" justifyLastLine="0" shrinkToFit="0" readingOrder="0"/>
    </dxf>
    <dxf>
      <border outline="0">
        <bottom style="thin">
          <color indexed="64"/>
        </bottom>
      </border>
    </dxf>
    <dxf>
      <font>
        <strike val="0"/>
        <outline val="0"/>
        <shadow val="0"/>
        <u val="none"/>
        <vertAlign val="baseline"/>
        <color auto="1"/>
        <name val="Arial"/>
        <scheme val="none"/>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relativeIndent="1" justifyLastLine="0" shrinkToFit="0" readingOrder="0"/>
    </dxf>
    <dxf>
      <border outline="0">
        <top style="thin">
          <color indexed="64"/>
        </top>
      </border>
    </dxf>
    <dxf>
      <alignment textRotation="0" wrapText="1" indent="0" justifyLastLine="0" shrinkToFit="0" readingOrder="0"/>
    </dxf>
    <dxf>
      <font>
        <b/>
      </font>
      <alignment textRotation="0" wrapText="1" indent="0" justifyLastLine="0" shrinkToFit="0" readingOrder="0"/>
    </dxf>
  </dxfs>
  <tableStyles count="0" defaultTableStyle="TableStyleMedium2" defaultPivotStyle="PivotStyleLight16"/>
  <colors>
    <mruColors>
      <color rgb="FFA180CA"/>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Tonnes of</a:t>
            </a:r>
            <a:r>
              <a:rPr lang="en-GB" baseline="0">
                <a:solidFill>
                  <a:sysClr val="windowText" lastClr="000000"/>
                </a:solidFill>
                <a:latin typeface="Arial Rounded MT Bold" panose="020F0704030504030204" pitchFamily="34" charset="0"/>
              </a:rPr>
              <a:t> taxable waste declared by quarter</a:t>
            </a:r>
            <a:endParaRPr lang="en-GB">
              <a:solidFill>
                <a:sysClr val="windowText" lastClr="000000"/>
              </a:solidFill>
              <a:latin typeface="Arial Rounded MT Bold" panose="020F0704030504030204" pitchFamily="34" charset="0"/>
            </a:endParaRPr>
          </a:p>
        </c:rich>
      </c:tx>
      <c:layout>
        <c:manualLayout>
          <c:xMode val="edge"/>
          <c:yMode val="edge"/>
          <c:x val="4.0045619658119647E-2"/>
          <c:y val="2.64583333333333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9050641025641012E-2"/>
          <c:y val="0.18458923611111111"/>
          <c:w val="0.84900568670623855"/>
          <c:h val="0.66242602339181289"/>
        </c:manualLayout>
      </c:layout>
      <c:lineChart>
        <c:grouping val="standard"/>
        <c:varyColors val="0"/>
        <c:ser>
          <c:idx val="2"/>
          <c:order val="0"/>
          <c:tx>
            <c:v>Standard rate waste</c:v>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dLbls>
            <c:dLbl>
              <c:idx val="13"/>
              <c:layout>
                <c:manualLayout>
                  <c:x val="3.3937215349936115E-2"/>
                  <c:y val="3.3249517620187241E-2"/>
                </c:manualLayout>
              </c:layout>
              <c:tx>
                <c:rich>
                  <a:bodyPr/>
                  <a:lstStyle/>
                  <a:p>
                    <a:fld id="{A60124FF-4F98-4F1B-A21C-34BCFAAA1CF0}" type="SERIESNAME">
                      <a:rPr lang="en-US">
                        <a:solidFill>
                          <a:schemeClr val="accent4">
                            <a:lumMod val="75000"/>
                          </a:schemeClr>
                        </a:solidFill>
                      </a:rPr>
                      <a:pPr/>
                      <a:t>[SERIES NAME]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3F0-46A8-AE42-087AF469B1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'Table 1 - Quarterly SLfT stats'!$C$5:$C$46</c:f>
              <c:strCache>
                <c:ptCount val="3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strCache>
            </c:strRef>
          </c:cat>
          <c:val>
            <c:numRef>
              <c:f>'Table 1 - Quarterly SLfT stats'!$K$5:$K$45</c:f>
              <c:numCache>
                <c:formatCode>#,##0</c:formatCode>
                <c:ptCount val="41"/>
                <c:pt idx="0">
                  <c:v>472400</c:v>
                </c:pt>
                <c:pt idx="1">
                  <c:v>472200</c:v>
                </c:pt>
                <c:pt idx="2">
                  <c:v>457700</c:v>
                </c:pt>
                <c:pt idx="3">
                  <c:v>467100</c:v>
                </c:pt>
                <c:pt idx="4">
                  <c:v>476200</c:v>
                </c:pt>
                <c:pt idx="5">
                  <c:v>481200</c:v>
                </c:pt>
                <c:pt idx="6">
                  <c:v>438500</c:v>
                </c:pt>
                <c:pt idx="7">
                  <c:v>420500</c:v>
                </c:pt>
                <c:pt idx="8">
                  <c:v>443600</c:v>
                </c:pt>
                <c:pt idx="9">
                  <c:v>461900</c:v>
                </c:pt>
                <c:pt idx="10">
                  <c:v>430400</c:v>
                </c:pt>
                <c:pt idx="11">
                  <c:v>439100</c:v>
                </c:pt>
                <c:pt idx="12">
                  <c:v>469700</c:v>
                </c:pt>
                <c:pt idx="13">
                  <c:v>471300</c:v>
                </c:pt>
                <c:pt idx="14">
                  <c:v>378000</c:v>
                </c:pt>
                <c:pt idx="15">
                  <c:v>331100</c:v>
                </c:pt>
                <c:pt idx="16">
                  <c:v>347400</c:v>
                </c:pt>
                <c:pt idx="17">
                  <c:v>366600</c:v>
                </c:pt>
                <c:pt idx="18">
                  <c:v>321800</c:v>
                </c:pt>
                <c:pt idx="19">
                  <c:v>307900</c:v>
                </c:pt>
                <c:pt idx="20">
                  <c:v>205200</c:v>
                </c:pt>
                <c:pt idx="21">
                  <c:v>344400</c:v>
                </c:pt>
                <c:pt idx="22">
                  <c:v>336200</c:v>
                </c:pt>
                <c:pt idx="23">
                  <c:v>284500</c:v>
                </c:pt>
                <c:pt idx="24">
                  <c:v>344900</c:v>
                </c:pt>
                <c:pt idx="25">
                  <c:v>318300</c:v>
                </c:pt>
                <c:pt idx="26">
                  <c:v>353000</c:v>
                </c:pt>
                <c:pt idx="27">
                  <c:v>296100</c:v>
                </c:pt>
                <c:pt idx="28">
                  <c:v>319600</c:v>
                </c:pt>
                <c:pt idx="29">
                  <c:v>321600</c:v>
                </c:pt>
                <c:pt idx="30">
                  <c:v>279100</c:v>
                </c:pt>
                <c:pt idx="31">
                  <c:v>258800</c:v>
                </c:pt>
                <c:pt idx="32">
                  <c:v>240000</c:v>
                </c:pt>
                <c:pt idx="33">
                  <c:v>191000</c:v>
                </c:pt>
                <c:pt idx="34">
                  <c:v>141100</c:v>
                </c:pt>
                <c:pt idx="35">
                  <c:v>121400</c:v>
                </c:pt>
                <c:pt idx="36">
                  <c:v>155800</c:v>
                </c:pt>
                <c:pt idx="37">
                  <c:v>144700</c:v>
                </c:pt>
              </c:numCache>
            </c:numRef>
          </c:val>
          <c:smooth val="0"/>
          <c:extLst>
            <c:ext xmlns:c16="http://schemas.microsoft.com/office/drawing/2014/chart" uri="{C3380CC4-5D6E-409C-BE32-E72D297353CC}">
              <c16:uniqueId val="{00000001-33F0-46A8-AE42-087AF469B1A6}"/>
            </c:ext>
          </c:extLst>
        </c:ser>
        <c:ser>
          <c:idx val="1"/>
          <c:order val="1"/>
          <c:tx>
            <c:v>Lower rate waste</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17"/>
              <c:layout>
                <c:manualLayout>
                  <c:x val="-8.671257471619731E-2"/>
                  <c:y val="-6.78981598885828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23-4721-9468-7E5A764B31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'Table 1 - Quarterly SLfT stats'!$C$5:$C$46</c:f>
              <c:strCache>
                <c:ptCount val="3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strCache>
            </c:strRef>
          </c:cat>
          <c:val>
            <c:numRef>
              <c:f>'Table 1 - Quarterly SLfT stats'!$L$5:$L$45</c:f>
              <c:numCache>
                <c:formatCode>#,##0</c:formatCode>
                <c:ptCount val="41"/>
                <c:pt idx="0">
                  <c:v>246600</c:v>
                </c:pt>
                <c:pt idx="1">
                  <c:v>275600</c:v>
                </c:pt>
                <c:pt idx="2">
                  <c:v>261800</c:v>
                </c:pt>
                <c:pt idx="3">
                  <c:v>266300</c:v>
                </c:pt>
                <c:pt idx="4">
                  <c:v>198400</c:v>
                </c:pt>
                <c:pt idx="5">
                  <c:v>184300</c:v>
                </c:pt>
                <c:pt idx="6">
                  <c:v>176800</c:v>
                </c:pt>
                <c:pt idx="7">
                  <c:v>212100</c:v>
                </c:pt>
                <c:pt idx="8">
                  <c:v>234500</c:v>
                </c:pt>
                <c:pt idx="9">
                  <c:v>210500</c:v>
                </c:pt>
                <c:pt idx="10">
                  <c:v>178200</c:v>
                </c:pt>
                <c:pt idx="11">
                  <c:v>167100</c:v>
                </c:pt>
                <c:pt idx="12">
                  <c:v>192900</c:v>
                </c:pt>
                <c:pt idx="13">
                  <c:v>209900</c:v>
                </c:pt>
                <c:pt idx="14">
                  <c:v>165000</c:v>
                </c:pt>
                <c:pt idx="15">
                  <c:v>171700</c:v>
                </c:pt>
                <c:pt idx="16">
                  <c:v>176600</c:v>
                </c:pt>
                <c:pt idx="17">
                  <c:v>191600</c:v>
                </c:pt>
                <c:pt idx="18">
                  <c:v>172400</c:v>
                </c:pt>
                <c:pt idx="19">
                  <c:v>145100</c:v>
                </c:pt>
                <c:pt idx="20">
                  <c:v>99600</c:v>
                </c:pt>
                <c:pt idx="21">
                  <c:v>172000</c:v>
                </c:pt>
                <c:pt idx="22">
                  <c:v>185800</c:v>
                </c:pt>
                <c:pt idx="23">
                  <c:v>161400</c:v>
                </c:pt>
                <c:pt idx="24">
                  <c:v>193400</c:v>
                </c:pt>
                <c:pt idx="25">
                  <c:v>235500</c:v>
                </c:pt>
                <c:pt idx="26">
                  <c:v>138400</c:v>
                </c:pt>
                <c:pt idx="27">
                  <c:v>108900</c:v>
                </c:pt>
                <c:pt idx="28">
                  <c:v>135300</c:v>
                </c:pt>
                <c:pt idx="29">
                  <c:v>161400</c:v>
                </c:pt>
                <c:pt idx="30">
                  <c:v>164100</c:v>
                </c:pt>
                <c:pt idx="31">
                  <c:v>223700</c:v>
                </c:pt>
                <c:pt idx="32">
                  <c:v>190600</c:v>
                </c:pt>
                <c:pt idx="33">
                  <c:v>159400</c:v>
                </c:pt>
                <c:pt idx="34">
                  <c:v>129800</c:v>
                </c:pt>
                <c:pt idx="35">
                  <c:v>126800</c:v>
                </c:pt>
                <c:pt idx="36">
                  <c:v>160700</c:v>
                </c:pt>
                <c:pt idx="37">
                  <c:v>150900</c:v>
                </c:pt>
              </c:numCache>
            </c:numRef>
          </c:val>
          <c:smooth val="0"/>
          <c:extLst>
            <c:ext xmlns:c16="http://schemas.microsoft.com/office/drawing/2014/chart" uri="{C3380CC4-5D6E-409C-BE32-E72D297353CC}">
              <c16:uniqueId val="{00000003-33F0-46A8-AE42-087AF469B1A6}"/>
            </c:ext>
          </c:extLst>
        </c:ser>
        <c:ser>
          <c:idx val="0"/>
          <c:order val="2"/>
          <c:tx>
            <c:v>Dummy</c:v>
          </c:tx>
          <c:spPr>
            <a:ln w="28575" cap="rnd">
              <a:noFill/>
              <a:round/>
            </a:ln>
            <a:effectLst/>
          </c:spPr>
          <c:marker>
            <c:symbol val="none"/>
          </c:marker>
          <c:dLbls>
            <c:dLbl>
              <c:idx val="0"/>
              <c:layout>
                <c:manualLayout>
                  <c:x val="-1.8140812846459377E-2"/>
                  <c:y val="0.11428070175438583"/>
                </c:manualLayout>
              </c:layout>
              <c:tx>
                <c:rich>
                  <a:bodyPr/>
                  <a:lstStyle/>
                  <a:p>
                    <a:fld id="{A30E6BDD-EF9E-418A-808B-429F3043610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7CB-4C1B-B1F6-DF3B376F971C}"/>
                </c:ext>
              </c:extLst>
            </c:dLbl>
            <c:dLbl>
              <c:idx val="1"/>
              <c:tx>
                <c:rich>
                  <a:bodyPr/>
                  <a:lstStyle/>
                  <a:p>
                    <a:fld id="{DA3A255B-C6D1-4BFD-BD67-FCD0952F9FEA}"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7CB-4C1B-B1F6-DF3B376F971C}"/>
                </c:ext>
              </c:extLst>
            </c:dLbl>
            <c:dLbl>
              <c:idx val="2"/>
              <c:tx>
                <c:rich>
                  <a:bodyPr/>
                  <a:lstStyle/>
                  <a:p>
                    <a:fld id="{1EBD2569-B90D-4E42-AB9C-43DF57F192F4}"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7CB-4C1B-B1F6-DF3B376F971C}"/>
                </c:ext>
              </c:extLst>
            </c:dLbl>
            <c:dLbl>
              <c:idx val="3"/>
              <c:tx>
                <c:rich>
                  <a:bodyPr/>
                  <a:lstStyle/>
                  <a:p>
                    <a:fld id="{61B14AB7-E9AB-4749-B03A-D9A5831DC8CE}"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7CB-4C1B-B1F6-DF3B376F971C}"/>
                </c:ext>
              </c:extLst>
            </c:dLbl>
            <c:dLbl>
              <c:idx val="4"/>
              <c:layout>
                <c:manualLayout>
                  <c:x val="-4.3331141652100001E-3"/>
                  <c:y val="0.11511695906432735"/>
                </c:manualLayout>
              </c:layout>
              <c:tx>
                <c:rich>
                  <a:bodyPr/>
                  <a:lstStyle/>
                  <a:p>
                    <a:fld id="{F66C3C7D-FE51-4814-B667-B8BA0708C57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7CB-4C1B-B1F6-DF3B376F971C}"/>
                </c:ext>
              </c:extLst>
            </c:dLbl>
            <c:dLbl>
              <c:idx val="5"/>
              <c:tx>
                <c:rich>
                  <a:bodyPr/>
                  <a:lstStyle/>
                  <a:p>
                    <a:fld id="{647212F7-A150-4BA6-A348-86913C5C0E63}"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7CB-4C1B-B1F6-DF3B376F971C}"/>
                </c:ext>
              </c:extLst>
            </c:dLbl>
            <c:dLbl>
              <c:idx val="6"/>
              <c:tx>
                <c:rich>
                  <a:bodyPr/>
                  <a:lstStyle/>
                  <a:p>
                    <a:fld id="{E0259DB0-CB10-48C0-A4EA-3FB9A2D019ED}"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7CB-4C1B-B1F6-DF3B376F971C}"/>
                </c:ext>
              </c:extLst>
            </c:dLbl>
            <c:dLbl>
              <c:idx val="7"/>
              <c:tx>
                <c:rich>
                  <a:bodyPr/>
                  <a:lstStyle/>
                  <a:p>
                    <a:fld id="{1F90A0BB-2294-46F7-8A8C-43963FC0BD40}"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7CB-4C1B-B1F6-DF3B376F971C}"/>
                </c:ext>
              </c:extLst>
            </c:dLbl>
            <c:dLbl>
              <c:idx val="8"/>
              <c:layout>
                <c:manualLayout>
                  <c:x val="-8.0875175735416471E-3"/>
                  <c:y val="0.11580847953216375"/>
                </c:manualLayout>
              </c:layout>
              <c:tx>
                <c:rich>
                  <a:bodyPr/>
                  <a:lstStyle/>
                  <a:p>
                    <a:fld id="{EF1054BC-6602-4786-B756-7336CCF8AF7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7CB-4C1B-B1F6-DF3B376F971C}"/>
                </c:ext>
              </c:extLst>
            </c:dLbl>
            <c:dLbl>
              <c:idx val="9"/>
              <c:tx>
                <c:rich>
                  <a:bodyPr/>
                  <a:lstStyle/>
                  <a:p>
                    <a:fld id="{A312702F-D8F8-4FD4-A131-AF659B580B9E}"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7CB-4C1B-B1F6-DF3B376F971C}"/>
                </c:ext>
              </c:extLst>
            </c:dLbl>
            <c:dLbl>
              <c:idx val="10"/>
              <c:tx>
                <c:rich>
                  <a:bodyPr/>
                  <a:lstStyle/>
                  <a:p>
                    <a:fld id="{41CE640B-F835-4DB2-AEB4-50A26C896B6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7CB-4C1B-B1F6-DF3B376F971C}"/>
                </c:ext>
              </c:extLst>
            </c:dLbl>
            <c:dLbl>
              <c:idx val="11"/>
              <c:tx>
                <c:rich>
                  <a:bodyPr/>
                  <a:lstStyle/>
                  <a:p>
                    <a:fld id="{FDC73A07-153E-4D03-8328-A2CB218A2878}"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7CB-4C1B-B1F6-DF3B376F971C}"/>
                </c:ext>
              </c:extLst>
            </c:dLbl>
            <c:dLbl>
              <c:idx val="12"/>
              <c:layout>
                <c:manualLayout>
                  <c:x val="-4.9604695543403804E-3"/>
                  <c:y val="0.11209970760233919"/>
                </c:manualLayout>
              </c:layout>
              <c:tx>
                <c:rich>
                  <a:bodyPr/>
                  <a:lstStyle/>
                  <a:p>
                    <a:fld id="{311F54B2-711E-4F62-A2C0-74C64242DC0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7CB-4C1B-B1F6-DF3B376F971C}"/>
                </c:ext>
              </c:extLst>
            </c:dLbl>
            <c:dLbl>
              <c:idx val="13"/>
              <c:tx>
                <c:rich>
                  <a:bodyPr/>
                  <a:lstStyle/>
                  <a:p>
                    <a:fld id="{032EE274-AA94-4CD5-A705-A2D64DF19DA6}"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7CB-4C1B-B1F6-DF3B376F971C}"/>
                </c:ext>
              </c:extLst>
            </c:dLbl>
            <c:dLbl>
              <c:idx val="14"/>
              <c:tx>
                <c:rich>
                  <a:bodyPr/>
                  <a:lstStyle/>
                  <a:p>
                    <a:fld id="{B7962DB9-8090-4ACB-AEDC-5D420544295C}"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7CB-4C1B-B1F6-DF3B376F971C}"/>
                </c:ext>
              </c:extLst>
            </c:dLbl>
            <c:dLbl>
              <c:idx val="15"/>
              <c:tx>
                <c:rich>
                  <a:bodyPr/>
                  <a:lstStyle/>
                  <a:p>
                    <a:fld id="{DBDCBD06-6BCE-4591-89FB-CAEE2B749C9B}"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7CB-4C1B-B1F6-DF3B376F971C}"/>
                </c:ext>
              </c:extLst>
            </c:dLbl>
            <c:dLbl>
              <c:idx val="16"/>
              <c:layout>
                <c:manualLayout>
                  <c:x val="1.0359703000465065E-3"/>
                  <c:y val="0.11128216374269005"/>
                </c:manualLayout>
              </c:layout>
              <c:tx>
                <c:rich>
                  <a:bodyPr/>
                  <a:lstStyle/>
                  <a:p>
                    <a:fld id="{664F0F53-0E3E-4FC8-9A13-4058FBE2C9C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7CB-4C1B-B1F6-DF3B376F971C}"/>
                </c:ext>
              </c:extLst>
            </c:dLbl>
            <c:dLbl>
              <c:idx val="17"/>
              <c:tx>
                <c:rich>
                  <a:bodyPr/>
                  <a:lstStyle/>
                  <a:p>
                    <a:fld id="{5550123E-2B9A-4BF0-A676-0FF95792DE63}"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7CB-4C1B-B1F6-DF3B376F971C}"/>
                </c:ext>
              </c:extLst>
            </c:dLbl>
            <c:dLbl>
              <c:idx val="18"/>
              <c:tx>
                <c:rich>
                  <a:bodyPr/>
                  <a:lstStyle/>
                  <a:p>
                    <a:fld id="{CFCF935A-A827-4D62-83F5-9F8F9032F43E}"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7CB-4C1B-B1F6-DF3B376F971C}"/>
                </c:ext>
              </c:extLst>
            </c:dLbl>
            <c:dLbl>
              <c:idx val="19"/>
              <c:tx>
                <c:rich>
                  <a:bodyPr/>
                  <a:lstStyle/>
                  <a:p>
                    <a:fld id="{E3FDF35B-C95A-4295-B9A8-B8BAC9631FB5}"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7CB-4C1B-B1F6-DF3B376F971C}"/>
                </c:ext>
              </c:extLst>
            </c:dLbl>
            <c:dLbl>
              <c:idx val="20"/>
              <c:layout>
                <c:manualLayout>
                  <c:x val="-3.717732839403221E-3"/>
                  <c:y val="0.10717456140350863"/>
                </c:manualLayout>
              </c:layout>
              <c:tx>
                <c:rich>
                  <a:bodyPr/>
                  <a:lstStyle/>
                  <a:p>
                    <a:fld id="{3D9099E4-C803-42F6-A723-2F06483FA66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7CB-4C1B-B1F6-DF3B376F971C}"/>
                </c:ext>
              </c:extLst>
            </c:dLbl>
            <c:dLbl>
              <c:idx val="21"/>
              <c:layout>
                <c:manualLayout>
                  <c:x val="5.8158346296325991E-2"/>
                  <c:y val="0.10963508771929811"/>
                </c:manualLayout>
              </c:layout>
              <c:tx>
                <c:rich>
                  <a:bodyPr/>
                  <a:lstStyle/>
                  <a:p>
                    <a:r>
                      <a:rPr lang="en-US"/>
                      <a:t>2021/22</a:t>
                    </a:r>
                  </a:p>
                </c:rich>
              </c:tx>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7CB-4C1B-B1F6-DF3B376F971C}"/>
                </c:ext>
              </c:extLst>
            </c:dLbl>
            <c:dLbl>
              <c:idx val="22"/>
              <c:tx>
                <c:rich>
                  <a:bodyPr/>
                  <a:lstStyle/>
                  <a:p>
                    <a:fld id="{36C36099-F72A-4C30-B39B-47D6E9CD4399}" type="CELLRANGE">
                      <a:rPr lang="en-GB"/>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7CB-4C1B-B1F6-DF3B376F971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'Table 1 - Quarterly SLfT stats'!$C$5:$C$46</c:f>
              <c:strCache>
                <c:ptCount val="3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strCache>
            </c:strRef>
          </c:cat>
          <c:val>
            <c:numLit>
              <c:formatCode>General</c:formatCode>
              <c:ptCount val="23"/>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numLit>
          </c:val>
          <c:smooth val="0"/>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00-57CB-4C1B-B1F6-DF3B376F971C}"/>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solidFill>
                  <a:sysClr val="windowText" lastClr="000000"/>
                </a:solidFill>
                <a:latin typeface="Arial Rounded MT Bold" panose="020F0704030504030204" pitchFamily="34" charset="0"/>
              </a:rPr>
              <a:t>Scottish Landfill Tax declared payable by quarter</a:t>
            </a:r>
          </a:p>
        </c:rich>
      </c:tx>
      <c:layout>
        <c:manualLayout>
          <c:xMode val="edge"/>
          <c:yMode val="edge"/>
          <c:x val="5.1412500000000014E-2"/>
          <c:y val="2.64583333333333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115298257073596"/>
          <c:y val="0.15907101673794471"/>
          <c:w val="0.84482298803558642"/>
          <c:h val="0.734608643347886"/>
        </c:manualLayout>
      </c:layout>
      <c:barChart>
        <c:barDir val="col"/>
        <c:grouping val="clustered"/>
        <c:varyColors val="0"/>
        <c:ser>
          <c:idx val="2"/>
          <c:order val="0"/>
          <c:spPr>
            <a:solidFill>
              <a:schemeClr val="accent4"/>
            </a:solidFill>
            <a:ln>
              <a:noFill/>
            </a:ln>
            <a:effectLst/>
          </c:spPr>
          <c:invertIfNegative val="0"/>
          <c:dPt>
            <c:idx val="4"/>
            <c:invertIfNegative val="0"/>
            <c:bubble3D val="0"/>
            <c:spPr>
              <a:solidFill>
                <a:srgbClr val="A180CA"/>
              </a:solidFill>
              <a:ln>
                <a:noFill/>
              </a:ln>
              <a:effectLst/>
            </c:spPr>
            <c:extLst>
              <c:ext xmlns:c16="http://schemas.microsoft.com/office/drawing/2014/chart" uri="{C3380CC4-5D6E-409C-BE32-E72D297353CC}">
                <c16:uniqueId val="{00000001-2B98-4F9E-A840-D2699055C8A7}"/>
              </c:ext>
            </c:extLst>
          </c:dPt>
          <c:dPt>
            <c:idx val="5"/>
            <c:invertIfNegative val="0"/>
            <c:bubble3D val="0"/>
            <c:spPr>
              <a:solidFill>
                <a:srgbClr val="A180CA"/>
              </a:solidFill>
              <a:ln>
                <a:noFill/>
              </a:ln>
              <a:effectLst/>
            </c:spPr>
            <c:extLst>
              <c:ext xmlns:c16="http://schemas.microsoft.com/office/drawing/2014/chart" uri="{C3380CC4-5D6E-409C-BE32-E72D297353CC}">
                <c16:uniqueId val="{00000003-2B98-4F9E-A840-D2699055C8A7}"/>
              </c:ext>
            </c:extLst>
          </c:dPt>
          <c:dPt>
            <c:idx val="6"/>
            <c:invertIfNegative val="0"/>
            <c:bubble3D val="0"/>
            <c:spPr>
              <a:solidFill>
                <a:srgbClr val="A180CA"/>
              </a:solidFill>
              <a:ln>
                <a:noFill/>
              </a:ln>
              <a:effectLst/>
            </c:spPr>
            <c:extLst>
              <c:ext xmlns:c16="http://schemas.microsoft.com/office/drawing/2014/chart" uri="{C3380CC4-5D6E-409C-BE32-E72D297353CC}">
                <c16:uniqueId val="{00000005-2B98-4F9E-A840-D2699055C8A7}"/>
              </c:ext>
            </c:extLst>
          </c:dPt>
          <c:dPt>
            <c:idx val="7"/>
            <c:invertIfNegative val="0"/>
            <c:bubble3D val="0"/>
            <c:spPr>
              <a:solidFill>
                <a:srgbClr val="A180CA"/>
              </a:solidFill>
              <a:ln>
                <a:noFill/>
              </a:ln>
              <a:effectLst/>
            </c:spPr>
            <c:extLst>
              <c:ext xmlns:c16="http://schemas.microsoft.com/office/drawing/2014/chart" uri="{C3380CC4-5D6E-409C-BE32-E72D297353CC}">
                <c16:uniqueId val="{00000007-2B98-4F9E-A840-D2699055C8A7}"/>
              </c:ext>
            </c:extLst>
          </c:dPt>
          <c:dPt>
            <c:idx val="12"/>
            <c:invertIfNegative val="0"/>
            <c:bubble3D val="0"/>
            <c:spPr>
              <a:solidFill>
                <a:srgbClr val="A180CA"/>
              </a:solidFill>
              <a:ln>
                <a:noFill/>
              </a:ln>
              <a:effectLst/>
            </c:spPr>
            <c:extLst>
              <c:ext xmlns:c16="http://schemas.microsoft.com/office/drawing/2014/chart" uri="{C3380CC4-5D6E-409C-BE32-E72D297353CC}">
                <c16:uniqueId val="{00000009-2B98-4F9E-A840-D2699055C8A7}"/>
              </c:ext>
            </c:extLst>
          </c:dPt>
          <c:dPt>
            <c:idx val="13"/>
            <c:invertIfNegative val="0"/>
            <c:bubble3D val="0"/>
            <c:spPr>
              <a:solidFill>
                <a:srgbClr val="A180CA"/>
              </a:solidFill>
              <a:ln>
                <a:noFill/>
              </a:ln>
              <a:effectLst/>
            </c:spPr>
            <c:extLst>
              <c:ext xmlns:c16="http://schemas.microsoft.com/office/drawing/2014/chart" uri="{C3380CC4-5D6E-409C-BE32-E72D297353CC}">
                <c16:uniqueId val="{0000000B-2B98-4F9E-A840-D2699055C8A7}"/>
              </c:ext>
            </c:extLst>
          </c:dPt>
          <c:dPt>
            <c:idx val="14"/>
            <c:invertIfNegative val="0"/>
            <c:bubble3D val="0"/>
            <c:spPr>
              <a:solidFill>
                <a:srgbClr val="A180CA"/>
              </a:solidFill>
              <a:ln>
                <a:noFill/>
              </a:ln>
              <a:effectLst/>
            </c:spPr>
            <c:extLst>
              <c:ext xmlns:c16="http://schemas.microsoft.com/office/drawing/2014/chart" uri="{C3380CC4-5D6E-409C-BE32-E72D297353CC}">
                <c16:uniqueId val="{0000000D-2B98-4F9E-A840-D2699055C8A7}"/>
              </c:ext>
            </c:extLst>
          </c:dPt>
          <c:dPt>
            <c:idx val="15"/>
            <c:invertIfNegative val="0"/>
            <c:bubble3D val="0"/>
            <c:spPr>
              <a:solidFill>
                <a:srgbClr val="A180CA"/>
              </a:solidFill>
              <a:ln>
                <a:noFill/>
              </a:ln>
              <a:effectLst/>
            </c:spPr>
            <c:extLst>
              <c:ext xmlns:c16="http://schemas.microsoft.com/office/drawing/2014/chart" uri="{C3380CC4-5D6E-409C-BE32-E72D297353CC}">
                <c16:uniqueId val="{0000000F-2B98-4F9E-A840-D2699055C8A7}"/>
              </c:ext>
            </c:extLst>
          </c:dPt>
          <c:dPt>
            <c:idx val="20"/>
            <c:invertIfNegative val="0"/>
            <c:bubble3D val="0"/>
            <c:spPr>
              <a:solidFill>
                <a:srgbClr val="A180CA"/>
              </a:solidFill>
              <a:ln>
                <a:noFill/>
              </a:ln>
              <a:effectLst/>
            </c:spPr>
            <c:extLst>
              <c:ext xmlns:c16="http://schemas.microsoft.com/office/drawing/2014/chart" uri="{C3380CC4-5D6E-409C-BE32-E72D297353CC}">
                <c16:uniqueId val="{00000011-2B98-4F9E-A840-D2699055C8A7}"/>
              </c:ext>
            </c:extLst>
          </c:dPt>
          <c:dPt>
            <c:idx val="21"/>
            <c:invertIfNegative val="0"/>
            <c:bubble3D val="0"/>
            <c:spPr>
              <a:solidFill>
                <a:srgbClr val="A180CA"/>
              </a:solidFill>
              <a:ln>
                <a:noFill/>
              </a:ln>
              <a:effectLst/>
            </c:spPr>
            <c:extLst>
              <c:ext xmlns:c16="http://schemas.microsoft.com/office/drawing/2014/chart" uri="{C3380CC4-5D6E-409C-BE32-E72D297353CC}">
                <c16:uniqueId val="{00000013-2B98-4F9E-A840-D2699055C8A7}"/>
              </c:ext>
            </c:extLst>
          </c:dPt>
          <c:dPt>
            <c:idx val="22"/>
            <c:invertIfNegative val="0"/>
            <c:bubble3D val="0"/>
            <c:spPr>
              <a:solidFill>
                <a:srgbClr val="A180CA"/>
              </a:solidFill>
              <a:ln>
                <a:noFill/>
              </a:ln>
              <a:effectLst/>
            </c:spPr>
            <c:extLst>
              <c:ext xmlns:c16="http://schemas.microsoft.com/office/drawing/2014/chart" uri="{C3380CC4-5D6E-409C-BE32-E72D297353CC}">
                <c16:uniqueId val="{00000015-2B98-4F9E-A840-D2699055C8A7}"/>
              </c:ext>
            </c:extLst>
          </c:dPt>
          <c:dPt>
            <c:idx val="23"/>
            <c:invertIfNegative val="0"/>
            <c:bubble3D val="0"/>
            <c:spPr>
              <a:solidFill>
                <a:srgbClr val="A180CA"/>
              </a:solidFill>
              <a:ln>
                <a:noFill/>
              </a:ln>
              <a:effectLst/>
            </c:spPr>
            <c:extLst>
              <c:ext xmlns:c16="http://schemas.microsoft.com/office/drawing/2014/chart" uri="{C3380CC4-5D6E-409C-BE32-E72D297353CC}">
                <c16:uniqueId val="{00000022-2B98-4F9E-A840-D2699055C8A7}"/>
              </c:ext>
            </c:extLst>
          </c:dPt>
          <c:dPt>
            <c:idx val="28"/>
            <c:invertIfNegative val="0"/>
            <c:bubble3D val="0"/>
            <c:spPr>
              <a:solidFill>
                <a:srgbClr val="A180CA"/>
              </a:solidFill>
              <a:ln>
                <a:noFill/>
              </a:ln>
              <a:effectLst/>
            </c:spPr>
            <c:extLst>
              <c:ext xmlns:c16="http://schemas.microsoft.com/office/drawing/2014/chart" uri="{C3380CC4-5D6E-409C-BE32-E72D297353CC}">
                <c16:uniqueId val="{00000018-3E70-425A-A636-1A5515FE0B1C}"/>
              </c:ext>
            </c:extLst>
          </c:dPt>
          <c:dPt>
            <c:idx val="29"/>
            <c:invertIfNegative val="0"/>
            <c:bubble3D val="0"/>
            <c:spPr>
              <a:solidFill>
                <a:srgbClr val="A180CA"/>
              </a:solidFill>
              <a:ln>
                <a:noFill/>
              </a:ln>
              <a:effectLst/>
            </c:spPr>
            <c:extLst>
              <c:ext xmlns:c16="http://schemas.microsoft.com/office/drawing/2014/chart" uri="{C3380CC4-5D6E-409C-BE32-E72D297353CC}">
                <c16:uniqueId val="{00000018-5465-4CA3-B168-D01FFF25EF93}"/>
              </c:ext>
            </c:extLst>
          </c:dPt>
          <c:dPt>
            <c:idx val="30"/>
            <c:invertIfNegative val="0"/>
            <c:bubble3D val="0"/>
            <c:spPr>
              <a:solidFill>
                <a:srgbClr val="A180CA"/>
              </a:solidFill>
              <a:ln>
                <a:noFill/>
              </a:ln>
              <a:effectLst/>
            </c:spPr>
            <c:extLst>
              <c:ext xmlns:c16="http://schemas.microsoft.com/office/drawing/2014/chart" uri="{C3380CC4-5D6E-409C-BE32-E72D297353CC}">
                <c16:uniqueId val="{0000001A-3FD0-4473-9721-39EC8ED4A517}"/>
              </c:ext>
            </c:extLst>
          </c:dPt>
          <c:dPt>
            <c:idx val="31"/>
            <c:invertIfNegative val="0"/>
            <c:bubble3D val="0"/>
            <c:spPr>
              <a:solidFill>
                <a:srgbClr val="A180CA"/>
              </a:solidFill>
              <a:ln>
                <a:noFill/>
              </a:ln>
              <a:effectLst/>
            </c:spPr>
            <c:extLst>
              <c:ext xmlns:c16="http://schemas.microsoft.com/office/drawing/2014/chart" uri="{C3380CC4-5D6E-409C-BE32-E72D297353CC}">
                <c16:uniqueId val="{0000001A-E078-4BF6-B511-A025E4981396}"/>
              </c:ext>
            </c:extLst>
          </c:dPt>
          <c:dPt>
            <c:idx val="36"/>
            <c:invertIfNegative val="0"/>
            <c:bubble3D val="0"/>
            <c:spPr>
              <a:solidFill>
                <a:srgbClr val="A180CA"/>
              </a:solidFill>
              <a:ln>
                <a:noFill/>
              </a:ln>
              <a:effectLst/>
            </c:spPr>
            <c:extLst>
              <c:ext xmlns:c16="http://schemas.microsoft.com/office/drawing/2014/chart" uri="{C3380CC4-5D6E-409C-BE32-E72D297353CC}">
                <c16:uniqueId val="{00000021-895D-4ECD-99FC-09867944D74E}"/>
              </c:ext>
            </c:extLst>
          </c:dPt>
          <c:dPt>
            <c:idx val="37"/>
            <c:invertIfNegative val="0"/>
            <c:bubble3D val="0"/>
            <c:spPr>
              <a:solidFill>
                <a:srgbClr val="A180CA"/>
              </a:solidFill>
              <a:ln>
                <a:noFill/>
              </a:ln>
              <a:effectLst/>
            </c:spPr>
            <c:extLst>
              <c:ext xmlns:c16="http://schemas.microsoft.com/office/drawing/2014/chart" uri="{C3380CC4-5D6E-409C-BE32-E72D297353CC}">
                <c16:uniqueId val="{00000020-52EB-4977-B160-C676EC3E8F5E}"/>
              </c:ext>
            </c:extLst>
          </c:dPt>
          <c:dLbls>
            <c:dLbl>
              <c:idx val="0"/>
              <c:layout>
                <c:manualLayout>
                  <c:x val="1.8490765279184179E-2"/>
                  <c:y val="0.63482222222222218"/>
                </c:manualLayout>
              </c:layout>
              <c:tx>
                <c:rich>
                  <a:bodyPr/>
                  <a:lstStyle/>
                  <a:p>
                    <a:fld id="{057846E7-BFBA-459A-8C39-85AAC06A8C49}"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2B98-4F9E-A840-D2699055C8A7}"/>
                </c:ext>
              </c:extLst>
            </c:dLbl>
            <c:dLbl>
              <c:idx val="1"/>
              <c:layout>
                <c:manualLayout>
                  <c:x val="0"/>
                  <c:y val="0.62119200438130995"/>
                </c:manualLayout>
              </c:layout>
              <c:tx>
                <c:rich>
                  <a:bodyPr rot="0" spcFirstLastPara="1" vertOverflow="ellipsis" vert="horz" wrap="square" lIns="38100" tIns="19050" rIns="38100" bIns="19050" anchor="t" anchorCtr="0">
                    <a:no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fld id="{B48D5D5D-B32E-44AB-A0A1-116BF561E434}" type="CELLRANGE">
                      <a:rPr lang="en-US"/>
                      <a:pPr algn="l">
                        <a:defRPr sz="1000">
                          <a:solidFill>
                            <a:schemeClr val="bg1"/>
                          </a:solidFill>
                        </a:defRPr>
                      </a:pPr>
                      <a:t>[CELLRANGE]</a:t>
                    </a:fld>
                    <a:endParaRPr lang="en-GB"/>
                  </a:p>
                </c:rich>
              </c:tx>
              <c:spPr>
                <a:noFill/>
                <a:ln>
                  <a:noFill/>
                </a:ln>
                <a:effectLst/>
              </c:spPr>
              <c:txPr>
                <a:bodyPr rot="0" spcFirstLastPara="1" vertOverflow="ellipsis" vert="horz" wrap="square" lIns="38100" tIns="19050" rIns="38100" bIns="19050" anchor="t" anchorCtr="0">
                  <a:no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extLst>
                <c:ext xmlns:c15="http://schemas.microsoft.com/office/drawing/2012/chart" uri="{CE6537A1-D6FC-4f65-9D91-7224C49458BB}">
                  <c15:layout>
                    <c:manualLayout>
                      <c:w val="6.5809591982820326E-2"/>
                      <c:h val="8.9170889656856281E-2"/>
                    </c:manualLayout>
                  </c15:layout>
                  <c15:dlblFieldTable/>
                  <c15:showDataLabelsRange val="1"/>
                </c:ext>
                <c:ext xmlns:c16="http://schemas.microsoft.com/office/drawing/2014/chart" uri="{C3380CC4-5D6E-409C-BE32-E72D297353CC}">
                  <c16:uniqueId val="{00000017-2B98-4F9E-A840-D2699055C8A7}"/>
                </c:ext>
              </c:extLst>
            </c:dLbl>
            <c:dLbl>
              <c:idx val="2"/>
              <c:tx>
                <c:rich>
                  <a:bodyPr/>
                  <a:lstStyle/>
                  <a:p>
                    <a:fld id="{60C33C5C-FCFF-4E6B-9E42-6C77001CB0C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B98-4F9E-A840-D2699055C8A7}"/>
                </c:ext>
              </c:extLst>
            </c:dLbl>
            <c:dLbl>
              <c:idx val="3"/>
              <c:tx>
                <c:rich>
                  <a:bodyPr/>
                  <a:lstStyle/>
                  <a:p>
                    <a:fld id="{15C1ADB5-214C-4802-89D1-9610F5E9EEE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B98-4F9E-A840-D2699055C8A7}"/>
                </c:ext>
              </c:extLst>
            </c:dLbl>
            <c:dLbl>
              <c:idx val="4"/>
              <c:layout>
                <c:manualLayout>
                  <c:x val="1.590886946407756E-2"/>
                  <c:y val="0.65223402777777773"/>
                </c:manualLayout>
              </c:layout>
              <c:tx>
                <c:rich>
                  <a:bodyPr/>
                  <a:lstStyle/>
                  <a:p>
                    <a:fld id="{C3F29B2C-0BD6-4F18-B9D9-B2ADEFA3FFDA}"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B98-4F9E-A840-D2699055C8A7}"/>
                </c:ext>
              </c:extLst>
            </c:dLbl>
            <c:dLbl>
              <c:idx val="5"/>
              <c:tx>
                <c:rich>
                  <a:bodyPr/>
                  <a:lstStyle/>
                  <a:p>
                    <a:fld id="{A827B6F4-A458-421E-878B-9457BDDBB04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B98-4F9E-A840-D2699055C8A7}"/>
                </c:ext>
              </c:extLst>
            </c:dLbl>
            <c:dLbl>
              <c:idx val="6"/>
              <c:tx>
                <c:rich>
                  <a:bodyPr/>
                  <a:lstStyle/>
                  <a:p>
                    <a:fld id="{6E5BD77A-545F-40E8-B85B-00568C70B1F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B98-4F9E-A840-D2699055C8A7}"/>
                </c:ext>
              </c:extLst>
            </c:dLbl>
            <c:dLbl>
              <c:idx val="7"/>
              <c:tx>
                <c:rich>
                  <a:bodyPr/>
                  <a:lstStyle/>
                  <a:p>
                    <a:fld id="{96C13D91-4CEF-4B55-8373-B8732BD59B9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B98-4F9E-A840-D2699055C8A7}"/>
                </c:ext>
              </c:extLst>
            </c:dLbl>
            <c:dLbl>
              <c:idx val="8"/>
              <c:layout>
                <c:manualLayout>
                  <c:x val="1.5898258653804412E-2"/>
                  <c:y val="0.616179861111111"/>
                </c:manualLayout>
              </c:layout>
              <c:tx>
                <c:rich>
                  <a:bodyPr/>
                  <a:lstStyle/>
                  <a:p>
                    <a:fld id="{E3E25AB9-31FE-4DF4-8A00-A85D833EA3B3}"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2B98-4F9E-A840-D2699055C8A7}"/>
                </c:ext>
              </c:extLst>
            </c:dLbl>
            <c:dLbl>
              <c:idx val="9"/>
              <c:tx>
                <c:rich>
                  <a:bodyPr/>
                  <a:lstStyle/>
                  <a:p>
                    <a:fld id="{618C281E-9327-432D-BFEF-9B097398A28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B98-4F9E-A840-D2699055C8A7}"/>
                </c:ext>
              </c:extLst>
            </c:dLbl>
            <c:dLbl>
              <c:idx val="10"/>
              <c:tx>
                <c:rich>
                  <a:bodyPr/>
                  <a:lstStyle/>
                  <a:p>
                    <a:fld id="{AE5E986D-5E8C-415C-8646-C54779D14AE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B98-4F9E-A840-D2699055C8A7}"/>
                </c:ext>
              </c:extLst>
            </c:dLbl>
            <c:dLbl>
              <c:idx val="11"/>
              <c:tx>
                <c:rich>
                  <a:bodyPr/>
                  <a:lstStyle/>
                  <a:p>
                    <a:fld id="{8778AE0C-33F9-494B-97ED-B011D0062B7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B98-4F9E-A840-D2699055C8A7}"/>
                </c:ext>
              </c:extLst>
            </c:dLbl>
            <c:dLbl>
              <c:idx val="12"/>
              <c:layout>
                <c:manualLayout>
                  <c:x val="1.6431145788962206E-2"/>
                  <c:y val="0.67897812499999999"/>
                </c:manualLayout>
              </c:layout>
              <c:tx>
                <c:rich>
                  <a:bodyPr/>
                  <a:lstStyle/>
                  <a:p>
                    <a:fld id="{A2AD8405-2AF2-4B14-AD93-E850D923DA7E}"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B98-4F9E-A840-D2699055C8A7}"/>
                </c:ext>
              </c:extLst>
            </c:dLbl>
            <c:dLbl>
              <c:idx val="13"/>
              <c:tx>
                <c:rich>
                  <a:bodyPr/>
                  <a:lstStyle/>
                  <a:p>
                    <a:fld id="{A2C640E0-254D-4CB1-A745-9B61672645D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B98-4F9E-A840-D2699055C8A7}"/>
                </c:ext>
              </c:extLst>
            </c:dLbl>
            <c:dLbl>
              <c:idx val="14"/>
              <c:tx>
                <c:rich>
                  <a:bodyPr/>
                  <a:lstStyle/>
                  <a:p>
                    <a:fld id="{89D01D77-961E-4088-98DF-479B762BCC0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B98-4F9E-A840-D2699055C8A7}"/>
                </c:ext>
              </c:extLst>
            </c:dLbl>
            <c:dLbl>
              <c:idx val="15"/>
              <c:tx>
                <c:rich>
                  <a:bodyPr/>
                  <a:lstStyle/>
                  <a:p>
                    <a:fld id="{B2BB0F6A-7272-4BC6-83FD-F56C8BC492B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B98-4F9E-A840-D2699055C8A7}"/>
                </c:ext>
              </c:extLst>
            </c:dLbl>
            <c:dLbl>
              <c:idx val="16"/>
              <c:layout>
                <c:manualLayout>
                  <c:x val="1.8595138922543542E-2"/>
                  <c:y val="0.51999305555555553"/>
                </c:manualLayout>
              </c:layout>
              <c:tx>
                <c:rich>
                  <a:bodyPr/>
                  <a:lstStyle/>
                  <a:p>
                    <a:fld id="{FD219C53-A323-4542-B4B0-440E849B03BE}"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2B98-4F9E-A840-D2699055C8A7}"/>
                </c:ext>
              </c:extLst>
            </c:dLbl>
            <c:dLbl>
              <c:idx val="17"/>
              <c:tx>
                <c:rich>
                  <a:bodyPr/>
                  <a:lstStyle/>
                  <a:p>
                    <a:fld id="{BB4A5181-49E4-46C3-A528-C1182114FB4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B98-4F9E-A840-D2699055C8A7}"/>
                </c:ext>
              </c:extLst>
            </c:dLbl>
            <c:dLbl>
              <c:idx val="18"/>
              <c:tx>
                <c:rich>
                  <a:bodyPr/>
                  <a:lstStyle/>
                  <a:p>
                    <a:fld id="{CAEF6501-699E-44E3-8858-C77A358E473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B98-4F9E-A840-D2699055C8A7}"/>
                </c:ext>
              </c:extLst>
            </c:dLbl>
            <c:dLbl>
              <c:idx val="19"/>
              <c:tx>
                <c:rich>
                  <a:bodyPr/>
                  <a:lstStyle/>
                  <a:p>
                    <a:fld id="{98A89C32-5792-43FD-B573-EB0B5C8D90A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B98-4F9E-A840-D2699055C8A7}"/>
                </c:ext>
              </c:extLst>
            </c:dLbl>
            <c:dLbl>
              <c:idx val="20"/>
              <c:layout>
                <c:manualLayout>
                  <c:x val="1.6912509278082299E-2"/>
                  <c:y val="0.31510833333333332"/>
                </c:manualLayout>
              </c:layout>
              <c:tx>
                <c:rich>
                  <a:bodyPr/>
                  <a:lstStyle/>
                  <a:p>
                    <a:fld id="{AD584BA0-7E81-4108-A8B6-D7B2E3C12B28}"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2B98-4F9E-A840-D2699055C8A7}"/>
                </c:ext>
              </c:extLst>
            </c:dLbl>
            <c:dLbl>
              <c:idx val="21"/>
              <c:tx>
                <c:rich>
                  <a:bodyPr/>
                  <a:lstStyle/>
                  <a:p>
                    <a:fld id="{7D7058FA-0B01-4685-9399-F07E564FB6F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B98-4F9E-A840-D2699055C8A7}"/>
                </c:ext>
              </c:extLst>
            </c:dLbl>
            <c:dLbl>
              <c:idx val="22"/>
              <c:tx>
                <c:rich>
                  <a:bodyPr/>
                  <a:lstStyle/>
                  <a:p>
                    <a:fld id="{761A4716-B220-4454-9D09-87130FB9CB0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B98-4F9E-A840-D2699055C8A7}"/>
                </c:ext>
              </c:extLst>
            </c:dLbl>
            <c:dLbl>
              <c:idx val="23"/>
              <c:delete val="1"/>
              <c:extLst>
                <c:ext xmlns:c15="http://schemas.microsoft.com/office/drawing/2012/chart" uri="{CE6537A1-D6FC-4f65-9D91-7224C49458BB}"/>
                <c:ext xmlns:c16="http://schemas.microsoft.com/office/drawing/2014/chart" uri="{C3380CC4-5D6E-409C-BE32-E72D297353CC}">
                  <c16:uniqueId val="{00000022-2B98-4F9E-A840-D2699055C8A7}"/>
                </c:ext>
              </c:extLst>
            </c:dLbl>
            <c:dLbl>
              <c:idx val="24"/>
              <c:layout>
                <c:manualLayout>
                  <c:x val="1.9678632478632479E-2"/>
                  <c:y val="0.5420565972222221"/>
                </c:manualLayout>
              </c:layout>
              <c:tx>
                <c:rich>
                  <a:bodyPr/>
                  <a:lstStyle/>
                  <a:p>
                    <a:r>
                      <a:rPr lang="en-US">
                        <a:solidFill>
                          <a:schemeClr val="bg1"/>
                        </a:solidFill>
                      </a:rPr>
                      <a:t>2021/22</a:t>
                    </a:r>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4FB-4017-B743-0149DA35810F}"/>
                </c:ext>
              </c:extLst>
            </c:dLbl>
            <c:dLbl>
              <c:idx val="25"/>
              <c:layout>
                <c:manualLayout>
                  <c:x val="-9.5020068675967636E-17"/>
                  <c:y val="0.49202881944444443"/>
                </c:manualLayout>
              </c:layout>
              <c:tx>
                <c:rich>
                  <a:bodyPr/>
                  <a:lstStyle/>
                  <a:p>
                    <a:endParaRPr lang="en-US"/>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5A2-470F-A7A0-0E9BD712283E}"/>
                </c:ext>
              </c:extLst>
            </c:dLbl>
            <c:dLbl>
              <c:idx val="26"/>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6C64-4E07-B30D-DC324C0A4D43}"/>
                </c:ext>
              </c:extLst>
            </c:dLbl>
            <c:dLbl>
              <c:idx val="27"/>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B44-4C8B-921E-AB5BD8A5F71C}"/>
                </c:ext>
              </c:extLst>
            </c:dLbl>
            <c:dLbl>
              <c:idx val="28"/>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E70-425A-A636-1A5515FE0B1C}"/>
                </c:ext>
              </c:extLst>
            </c:dLbl>
            <c:dLbl>
              <c:idx val="29"/>
              <c:tx>
                <c:rich>
                  <a:bodyPr/>
                  <a:lstStyle/>
                  <a:p>
                    <a:endParaRPr lang="en-US"/>
                  </a:p>
                </c:rich>
              </c:tx>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465-4CA3-B168-D01FFF25EF93}"/>
                </c:ext>
              </c:extLst>
            </c:dLbl>
            <c:dLbl>
              <c:idx val="30"/>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FD0-4473-9721-39EC8ED4A517}"/>
                </c:ext>
              </c:extLst>
            </c:dLbl>
            <c:dLbl>
              <c:idx val="31"/>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A-E078-4BF6-B511-A025E4981396}"/>
                </c:ext>
              </c:extLst>
            </c:dLbl>
            <c:dLbl>
              <c:idx val="32"/>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E-0C51-4469-9172-348535589C42}"/>
                </c:ext>
              </c:extLst>
            </c:dLbl>
            <c:dLbl>
              <c:idx val="33"/>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B1E2-43BB-B21C-04448510038C}"/>
                </c:ext>
              </c:extLst>
            </c:dLbl>
            <c:dLbl>
              <c:idx val="34"/>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B1E2-43BB-B21C-04448510038C}"/>
                </c:ext>
              </c:extLst>
            </c:dLbl>
            <c:dLbl>
              <c:idx val="3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95D-4ECD-99FC-09867944D74E}"/>
                </c:ext>
              </c:extLst>
            </c:dLbl>
            <c:dLbl>
              <c:idx val="36"/>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1-895D-4ECD-99FC-09867944D74E}"/>
                </c:ext>
              </c:extLst>
            </c:dLbl>
            <c:dLbl>
              <c:idx val="37"/>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52EB-4977-B160-C676EC3E8F5E}"/>
                </c:ext>
              </c:extLst>
            </c:dLbl>
            <c:dLbl>
              <c:idx val="38"/>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EAE6-4D16-9CC5-B077AC022FF3}"/>
                </c:ext>
              </c:extLst>
            </c:dLbl>
            <c:dLbl>
              <c:idx val="39"/>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0-808E-4F21-984F-D01F33CEA2C9}"/>
                </c:ext>
              </c:extLst>
            </c:dLbl>
            <c:dLbl>
              <c:idx val="40"/>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D84D-40B3-9248-F69C70D6416C}"/>
                </c:ext>
              </c:extLst>
            </c:dLbl>
            <c:spPr>
              <a:noFill/>
              <a:ln>
                <a:noFill/>
              </a:ln>
              <a:effectLst/>
            </c:spPr>
            <c:txPr>
              <a:bodyPr rot="0" spcFirstLastPara="1" vertOverflow="ellipsis" vert="horz" wrap="square" lIns="38100" tIns="19050" rIns="38100" bIns="19050" anchor="t" anchorCtr="0">
                <a:spAutoFit/>
              </a:bodyPr>
              <a:lstStyle/>
              <a:p>
                <a:pPr algn="l">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7"/>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strLit>
          </c:cat>
          <c:val>
            <c:numRef>
              <c:f>'Table 1 - Quarterly SLfT stats'!$H$5:$H$45</c:f>
              <c:numCache>
                <c:formatCode>#,##0.0</c:formatCode>
                <c:ptCount val="41"/>
                <c:pt idx="0">
                  <c:v>38.200000000000003</c:v>
                </c:pt>
                <c:pt idx="1">
                  <c:v>37.700000000000003</c:v>
                </c:pt>
                <c:pt idx="2">
                  <c:v>36.700000000000003</c:v>
                </c:pt>
                <c:pt idx="3">
                  <c:v>36.700000000000003</c:v>
                </c:pt>
                <c:pt idx="4">
                  <c:v>39.200000000000003</c:v>
                </c:pt>
                <c:pt idx="5">
                  <c:v>38.9</c:v>
                </c:pt>
                <c:pt idx="6">
                  <c:v>35.799999999999997</c:v>
                </c:pt>
                <c:pt idx="7">
                  <c:v>34</c:v>
                </c:pt>
                <c:pt idx="8">
                  <c:v>37.1</c:v>
                </c:pt>
                <c:pt idx="9">
                  <c:v>38.1</c:v>
                </c:pt>
                <c:pt idx="10">
                  <c:v>35.700000000000003</c:v>
                </c:pt>
                <c:pt idx="11">
                  <c:v>35.700000000000003</c:v>
                </c:pt>
                <c:pt idx="12">
                  <c:v>40.6</c:v>
                </c:pt>
                <c:pt idx="13">
                  <c:v>40.200000000000003</c:v>
                </c:pt>
                <c:pt idx="14">
                  <c:v>32.700000000000003</c:v>
                </c:pt>
                <c:pt idx="15">
                  <c:v>27.8</c:v>
                </c:pt>
                <c:pt idx="16">
                  <c:v>31</c:v>
                </c:pt>
                <c:pt idx="17">
                  <c:v>32.200000000000003</c:v>
                </c:pt>
                <c:pt idx="18">
                  <c:v>28.5</c:v>
                </c:pt>
                <c:pt idx="19">
                  <c:v>26.9</c:v>
                </c:pt>
                <c:pt idx="20">
                  <c:v>18.5</c:v>
                </c:pt>
                <c:pt idx="21">
                  <c:v>31.3</c:v>
                </c:pt>
                <c:pt idx="22">
                  <c:v>31</c:v>
                </c:pt>
                <c:pt idx="23">
                  <c:v>25.5</c:v>
                </c:pt>
                <c:pt idx="24" formatCode="General">
                  <c:v>32.5</c:v>
                </c:pt>
                <c:pt idx="25" formatCode="General">
                  <c:v>29.6</c:v>
                </c:pt>
                <c:pt idx="26" formatCode="General">
                  <c:v>32.9</c:v>
                </c:pt>
                <c:pt idx="27" formatCode="General">
                  <c:v>26.7</c:v>
                </c:pt>
                <c:pt idx="28">
                  <c:v>30.1</c:v>
                </c:pt>
                <c:pt idx="29">
                  <c:v>30.1</c:v>
                </c:pt>
                <c:pt idx="30">
                  <c:v>26</c:v>
                </c:pt>
                <c:pt idx="31">
                  <c:v>23.9</c:v>
                </c:pt>
                <c:pt idx="32" formatCode="General">
                  <c:v>23.6</c:v>
                </c:pt>
                <c:pt idx="33" formatCode="0.0">
                  <c:v>19</c:v>
                </c:pt>
                <c:pt idx="34" formatCode="General">
                  <c:v>14.1</c:v>
                </c:pt>
                <c:pt idx="35" formatCode="General">
                  <c:v>12.1</c:v>
                </c:pt>
                <c:pt idx="36" formatCode="General">
                  <c:v>16.100000000000001</c:v>
                </c:pt>
                <c:pt idx="37" formatCode="General">
                  <c:v>14.4</c:v>
                </c:pt>
              </c:numCache>
            </c:numRef>
          </c:val>
          <c:extLst>
            <c:ext xmlns:c15="http://schemas.microsoft.com/office/drawing/2012/chart" uri="{02D57815-91ED-43cb-92C2-25804820EDAC}">
              <c15:datalabelsRange>
                <c15:f>{"2015/16","","","","2016/17","","","","2017/18","","","","2018/19","","","","2019/20","","","","2020/21","",""}</c15:f>
                <c15:dlblRangeCache>
                  <c:ptCount val="23"/>
                  <c:pt idx="0">
                    <c:v>2015/16</c:v>
                  </c:pt>
                  <c:pt idx="4">
                    <c:v>2016/17</c:v>
                  </c:pt>
                  <c:pt idx="8">
                    <c:v>2017/18</c:v>
                  </c:pt>
                  <c:pt idx="12">
                    <c:v>2018/19</c:v>
                  </c:pt>
                  <c:pt idx="16">
                    <c:v>2019/20</c:v>
                  </c:pt>
                  <c:pt idx="20">
                    <c:v>2020/21</c:v>
                  </c:pt>
                </c15:dlblRangeCache>
              </c15:datalabelsRange>
            </c:ext>
            <c:ext xmlns:c16="http://schemas.microsoft.com/office/drawing/2014/chart" uri="{C3380CC4-5D6E-409C-BE32-E72D297353CC}">
              <c16:uniqueId val="{00000023-2B98-4F9E-A840-D2699055C8A7}"/>
            </c:ext>
          </c:extLst>
        </c:ser>
        <c:dLbls>
          <c:showLegendKey val="0"/>
          <c:showVal val="0"/>
          <c:showCatName val="0"/>
          <c:showSerName val="0"/>
          <c:showPercent val="0"/>
          <c:showBubbleSize val="0"/>
        </c:dLbls>
        <c:gapWidth val="0"/>
        <c:axId val="501168152"/>
        <c:axId val="501166840"/>
      </c:barChart>
      <c:lineChart>
        <c:grouping val="standard"/>
        <c:varyColors val="0"/>
        <c:ser>
          <c:idx val="0"/>
          <c:order val="1"/>
          <c:spPr>
            <a:ln w="28575" cap="rnd">
              <a:solidFill>
                <a:schemeClr val="accent4">
                  <a:lumMod val="50000"/>
                </a:schemeClr>
              </a:solidFill>
              <a:round/>
            </a:ln>
            <a:effectLst/>
          </c:spPr>
          <c:marker>
            <c:symbol val="none"/>
          </c:marker>
          <c:cat>
            <c:strRef>
              <c:f>'Table 1 - Quarterly SLfT stats'!$C$5:$C$46</c:f>
              <c:strCache>
                <c:ptCount val="38"/>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pt idx="27">
                  <c:v>Q4</c:v>
                </c:pt>
                <c:pt idx="28">
                  <c:v>Q1</c:v>
                </c:pt>
                <c:pt idx="29">
                  <c:v>Q2</c:v>
                </c:pt>
                <c:pt idx="30">
                  <c:v>Q3</c:v>
                </c:pt>
                <c:pt idx="31">
                  <c:v>Q4</c:v>
                </c:pt>
                <c:pt idx="32">
                  <c:v>Q1</c:v>
                </c:pt>
                <c:pt idx="33">
                  <c:v>Q2</c:v>
                </c:pt>
                <c:pt idx="34">
                  <c:v>Q3</c:v>
                </c:pt>
                <c:pt idx="35">
                  <c:v>Q4</c:v>
                </c:pt>
                <c:pt idx="36">
                  <c:v>Q1</c:v>
                </c:pt>
                <c:pt idx="37">
                  <c:v>Q2</c:v>
                </c:pt>
              </c:strCache>
            </c:strRef>
          </c:cat>
          <c:val>
            <c:numRef>
              <c:f>'Table 1 - Quarterly SLfT stats'!$I$5:$I$45</c:f>
              <c:numCache>
                <c:formatCode>General</c:formatCode>
                <c:ptCount val="41"/>
                <c:pt idx="2" formatCode="0.0">
                  <c:v>37.449999999999996</c:v>
                </c:pt>
                <c:pt idx="3" formatCode="0.0">
                  <c:v>37.724999999999994</c:v>
                </c:pt>
                <c:pt idx="4" formatCode="0.0">
                  <c:v>37.762499999999996</c:v>
                </c:pt>
                <c:pt idx="5" formatCode="0.0">
                  <c:v>37.3125</c:v>
                </c:pt>
                <c:pt idx="6" formatCode="0.0">
                  <c:v>36.712499999999999</c:v>
                </c:pt>
                <c:pt idx="7" formatCode="0.0">
                  <c:v>36.349999999999994</c:v>
                </c:pt>
                <c:pt idx="8" formatCode="0.0">
                  <c:v>36.237499999999997</c:v>
                </c:pt>
                <c:pt idx="9" formatCode="0.0">
                  <c:v>36.437499999999993</c:v>
                </c:pt>
                <c:pt idx="10" formatCode="0.0">
                  <c:v>37.087500000000006</c:v>
                </c:pt>
                <c:pt idx="11" formatCode="0.0">
                  <c:v>37.787500000000001</c:v>
                </c:pt>
                <c:pt idx="12" formatCode="0.0">
                  <c:v>37.674999999999997</c:v>
                </c:pt>
                <c:pt idx="13" formatCode="0.0">
                  <c:v>36.3125</c:v>
                </c:pt>
                <c:pt idx="14" formatCode="0.0">
                  <c:v>34.125</c:v>
                </c:pt>
                <c:pt idx="15" formatCode="0.0">
                  <c:v>31.924999999999997</c:v>
                </c:pt>
                <c:pt idx="16" formatCode="0.0">
                  <c:v>30.4</c:v>
                </c:pt>
                <c:pt idx="17" formatCode="0.0">
                  <c:v>29.762499999999999</c:v>
                </c:pt>
                <c:pt idx="18" formatCode="0.0">
                  <c:v>28.087500000000002</c:v>
                </c:pt>
                <c:pt idx="19" formatCode="0.0">
                  <c:v>26.412500000000001</c:v>
                </c:pt>
                <c:pt idx="20" formatCode="0.0">
                  <c:v>26.612500000000001</c:v>
                </c:pt>
                <c:pt idx="21" formatCode="0.0">
                  <c:v>26.75</c:v>
                </c:pt>
                <c:pt idx="22" formatCode="0.0">
                  <c:v>28.324999999999999</c:v>
                </c:pt>
                <c:pt idx="23" formatCode="0.0">
                  <c:v>29.862500000000001</c:v>
                </c:pt>
                <c:pt idx="24" formatCode="0.0">
                  <c:v>29.887499999999999</c:v>
                </c:pt>
                <c:pt idx="25" formatCode="0.0">
                  <c:v>30.274999999999999</c:v>
                </c:pt>
                <c:pt idx="26" formatCode="0.0">
                  <c:v>30.125</c:v>
                </c:pt>
                <c:pt idx="27" formatCode="0.0">
                  <c:v>29.887499999999999</c:v>
                </c:pt>
                <c:pt idx="28" formatCode="0.0">
                  <c:v>29.087499999999995</c:v>
                </c:pt>
                <c:pt idx="29" formatCode="0.0">
                  <c:v>27.875</c:v>
                </c:pt>
                <c:pt idx="30" formatCode="0.0">
                  <c:v>26.712499999999999</c:v>
                </c:pt>
                <c:pt idx="31" formatCode="0.0">
                  <c:v>24.512499999999999</c:v>
                </c:pt>
                <c:pt idx="32" formatCode="0.0">
                  <c:v>21.637499999999999</c:v>
                </c:pt>
                <c:pt idx="33" formatCode="0.0">
                  <c:v>18.674999999999997</c:v>
                </c:pt>
                <c:pt idx="34" formatCode="0.0">
                  <c:v>16.262499999999999</c:v>
                </c:pt>
                <c:pt idx="35" formatCode="0.0">
                  <c:v>14.75</c:v>
                </c:pt>
              </c:numCache>
            </c:numRef>
          </c:val>
          <c:smooth val="0"/>
          <c:extLst>
            <c:ext xmlns:c16="http://schemas.microsoft.com/office/drawing/2014/chart" uri="{C3380CC4-5D6E-409C-BE32-E72D297353CC}">
              <c16:uniqueId val="{00000024-2B98-4F9E-A840-D2699055C8A7}"/>
            </c:ext>
          </c:extLst>
        </c:ser>
        <c:dLbls>
          <c:showLegendKey val="0"/>
          <c:showVal val="0"/>
          <c:showCatName val="0"/>
          <c:showSerName val="0"/>
          <c:showPercent val="0"/>
          <c:showBubbleSize val="0"/>
        </c:dLbls>
        <c:marker val="1"/>
        <c:smooth val="0"/>
        <c:axId val="501168152"/>
        <c:axId val="501166840"/>
      </c:lineChart>
      <c:catAx>
        <c:axId val="50116815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6840"/>
        <c:crosses val="autoZero"/>
        <c:auto val="1"/>
        <c:lblAlgn val="ctr"/>
        <c:lblOffset val="100"/>
        <c:noMultiLvlLbl val="0"/>
      </c:catAx>
      <c:valAx>
        <c:axId val="501166840"/>
        <c:scaling>
          <c:orientation val="minMax"/>
        </c:scaling>
        <c:delete val="0"/>
        <c:axPos val="l"/>
        <c:numFmt formatCode="&quot;£&quot;#,##0&quot;m&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01168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ationalarchives.gov.uk/doc/open-government-licence/version/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219075</xdr:rowOff>
    </xdr:from>
    <xdr:to>
      <xdr:col>5</xdr:col>
      <xdr:colOff>360045</xdr:colOff>
      <xdr:row>2</xdr:row>
      <xdr:rowOff>69850</xdr:rowOff>
    </xdr:to>
    <xdr:pic>
      <xdr:nvPicPr>
        <xdr:cNvPr id="2" name="Picture 1" descr="Purple battlements rising out of a blue Saltire. The words &quot;Revenue Scotland - Teachd-a-steach Alba&quot; in purple and blue lettering." title="Revenue Scotland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50" y="219075"/>
          <a:ext cx="2179320"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179295</xdr:colOff>
      <xdr:row>0</xdr:row>
      <xdr:rowOff>493058</xdr:rowOff>
    </xdr:from>
    <xdr:to>
      <xdr:col>4</xdr:col>
      <xdr:colOff>522905</xdr:colOff>
      <xdr:row>2</xdr:row>
      <xdr:rowOff>183403</xdr:rowOff>
    </xdr:to>
    <xdr:pic>
      <xdr:nvPicPr>
        <xdr:cNvPr id="2" name="Picture 1" descr="Purple battlements rise out of a blue Saltire, next to the words &quot;Revenue Scotland - Teachd-a-steach Alba&quot;." title="Revenue Scotland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148" y="493058"/>
          <a:ext cx="2165313" cy="1144121"/>
        </a:xfrm>
        <a:prstGeom prst="rect">
          <a:avLst/>
        </a:prstGeom>
      </xdr:spPr>
    </xdr:pic>
    <xdr:clientData/>
  </xdr:twoCellAnchor>
  <xdr:twoCellAnchor>
    <xdr:from>
      <xdr:col>0</xdr:col>
      <xdr:colOff>47625</xdr:colOff>
      <xdr:row>4</xdr:row>
      <xdr:rowOff>852768</xdr:rowOff>
    </xdr:from>
    <xdr:to>
      <xdr:col>4</xdr:col>
      <xdr:colOff>238125</xdr:colOff>
      <xdr:row>17</xdr:row>
      <xdr:rowOff>62718</xdr:rowOff>
    </xdr:to>
    <xdr:graphicFrame macro="">
      <xdr:nvGraphicFramePr>
        <xdr:cNvPr id="4" name="Chart 4" descr="Chart 2: Tonnes of taxable waste declared by quarter&#10;&#10;This line chart shows the amount of standard rate waste and lower rate waste declared as taxable each quarter from April 2015 onwards, in tonnes. Taxable disposals of both standard and lower rate waste show an overall decline from April 2015 onwards. Up to September 2018, between 400,000 and 500,000 tonnes of standard rate waste disposals were declared each quarter, falling to between 200,000 and 400,000 between October 2018 and June 2023 and has continued to fall below 200,000 tonnes since then. Lower rate waste declared each quarter are usually between 100,000 and 300,000 tonnes, with around 100,000 tonnes declared in quarter one of 2020/21.&#10;">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115979</xdr:rowOff>
    </xdr:from>
    <xdr:to>
      <xdr:col>4</xdr:col>
      <xdr:colOff>196950</xdr:colOff>
      <xdr:row>4</xdr:row>
      <xdr:rowOff>729029</xdr:rowOff>
    </xdr:to>
    <xdr:graphicFrame macro="">
      <xdr:nvGraphicFramePr>
        <xdr:cNvPr id="5" name="Chart 4" descr="Chart 1: Scottish Landfill Tax declared payable by quarter&#10;&#10;This column chart shows the amount of Scottish Landfill Tax declared payable each quarter from April 2015 onwards.  The total amount declared was around £35 million to £40 million each quarter up to October 2018 and has declined since then. In most years, more tax is declared payable for the first two quarters (April to September) than the last two quarters (October to March) except for 2020/21, when an unusually small amount of tax was declared payable for April to June 2020, and for 2021/22 where the third quarter showed the highest tax declared payable.">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600075</xdr:colOff>
      <xdr:row>15</xdr:row>
      <xdr:rowOff>50800</xdr:rowOff>
    </xdr:from>
    <xdr:to>
      <xdr:col>3</xdr:col>
      <xdr:colOff>257452</xdr:colOff>
      <xdr:row>17</xdr:row>
      <xdr:rowOff>102167</xdr:rowOff>
    </xdr:to>
    <xdr:sp macro="" textlink="">
      <xdr:nvSpPr>
        <xdr:cNvPr id="3" name="TextBox 1">
          <a:extLst>
            <a:ext uri="{FF2B5EF4-FFF2-40B4-BE49-F238E27FC236}">
              <a16:creationId xmlns:a16="http://schemas.microsoft.com/office/drawing/2014/main" id="{AA54489E-58EC-FE31-C561-1BCEC29CB380}"/>
            </a:ext>
          </a:extLst>
        </xdr:cNvPr>
        <xdr:cNvSpPr txBox="1"/>
      </xdr:nvSpPr>
      <xdr:spPr>
        <a:xfrm>
          <a:off x="7934325" y="9804400"/>
          <a:ext cx="876577" cy="3752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000">
              <a:solidFill>
                <a:schemeClr val="tx1">
                  <a:lumMod val="75000"/>
                  <a:lumOff val="25000"/>
                </a:schemeClr>
              </a:solidFill>
              <a:latin typeface="Arial" panose="020B0604020202020204" pitchFamily="34" charset="0"/>
              <a:cs typeface="Arial" panose="020B0604020202020204" pitchFamily="34" charset="0"/>
            </a:rPr>
            <a:t>2024/25</a:t>
          </a:r>
          <a:endParaRPr lang="en-GB" sz="105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1</xdr:col>
      <xdr:colOff>495300</xdr:colOff>
      <xdr:row>4</xdr:row>
      <xdr:rowOff>190500</xdr:rowOff>
    </xdr:from>
    <xdr:to>
      <xdr:col>3</xdr:col>
      <xdr:colOff>134693</xdr:colOff>
      <xdr:row>4</xdr:row>
      <xdr:rowOff>715178</xdr:rowOff>
    </xdr:to>
    <xdr:sp macro="" textlink="">
      <xdr:nvSpPr>
        <xdr:cNvPr id="6" name="TextBox 1">
          <a:extLst>
            <a:ext uri="{FF2B5EF4-FFF2-40B4-BE49-F238E27FC236}">
              <a16:creationId xmlns:a16="http://schemas.microsoft.com/office/drawing/2014/main" id="{EEF95700-42E0-53CD-C2BD-FB297BE3F0F9}"/>
            </a:ext>
          </a:extLst>
        </xdr:cNvPr>
        <xdr:cNvSpPr txBox="1"/>
      </xdr:nvSpPr>
      <xdr:spPr>
        <a:xfrm>
          <a:off x="7829550" y="6057900"/>
          <a:ext cx="858593" cy="524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000">
              <a:solidFill>
                <a:sysClr val="windowText" lastClr="000000"/>
              </a:solidFill>
              <a:latin typeface="Arial" panose="020B0604020202020204" pitchFamily="34" charset="0"/>
              <a:cs typeface="Arial" panose="020B0604020202020204" pitchFamily="34" charset="0"/>
            </a:rPr>
            <a:t>2024/25</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0.68505</cdr:x>
      <cdr:y>0.90089</cdr:y>
    </cdr:from>
    <cdr:to>
      <cdr:x>0.77699</cdr:x>
      <cdr:y>0.97215</cdr:y>
    </cdr:to>
    <cdr:sp macro="" textlink="">
      <cdr:nvSpPr>
        <cdr:cNvPr id="2" name="TextBox 1"/>
        <cdr:cNvSpPr txBox="1"/>
      </cdr:nvSpPr>
      <cdr:spPr>
        <a:xfrm xmlns:a="http://schemas.openxmlformats.org/drawingml/2006/main">
          <a:off x="6407634" y="3081057"/>
          <a:ext cx="859942" cy="243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chemeClr val="tx1">
                  <a:lumMod val="75000"/>
                  <a:lumOff val="25000"/>
                </a:schemeClr>
              </a:solidFill>
              <a:latin typeface="Arial" panose="020B0604020202020204" pitchFamily="34" charset="0"/>
              <a:cs typeface="Arial" panose="020B0604020202020204" pitchFamily="34" charset="0"/>
            </a:rPr>
            <a:t>2022/23</a:t>
          </a:r>
          <a:endParaRPr lang="en-GB" sz="1050">
            <a:solidFill>
              <a:schemeClr val="tx1">
                <a:lumMod val="75000"/>
                <a:lumOff val="25000"/>
              </a:schemeClr>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0.77182</cdr:x>
      <cdr:y>0.90246</cdr:y>
    </cdr:from>
    <cdr:to>
      <cdr:x>0.84725</cdr:x>
      <cdr:y>0.98166</cdr:y>
    </cdr:to>
    <cdr:sp macro="" textlink="">
      <cdr:nvSpPr>
        <cdr:cNvPr id="3" name="TextBox 1">
          <a:extLst xmlns:a="http://schemas.openxmlformats.org/drawingml/2006/main">
            <a:ext uri="{FF2B5EF4-FFF2-40B4-BE49-F238E27FC236}">
              <a16:creationId xmlns:a16="http://schemas.microsoft.com/office/drawing/2014/main" id="{2AFA4138-6CEE-48E4-D603-31168E803B22}"/>
            </a:ext>
          </a:extLst>
        </cdr:cNvPr>
        <cdr:cNvSpPr txBox="1"/>
      </cdr:nvSpPr>
      <cdr:spPr>
        <a:xfrm xmlns:a="http://schemas.openxmlformats.org/drawingml/2006/main">
          <a:off x="7219288" y="3086421"/>
          <a:ext cx="705512" cy="2708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chemeClr val="tx1">
                  <a:lumMod val="75000"/>
                  <a:lumOff val="25000"/>
                </a:schemeClr>
              </a:solidFill>
              <a:latin typeface="Arial" panose="020B0604020202020204" pitchFamily="34" charset="0"/>
              <a:cs typeface="Arial" panose="020B0604020202020204" pitchFamily="34" charset="0"/>
            </a:rPr>
            <a:t>2023/24</a:t>
          </a:r>
          <a:endParaRPr lang="en-GB" sz="1050">
            <a:solidFill>
              <a:schemeClr val="tx1">
                <a:lumMod val="75000"/>
                <a:lumOff val="25000"/>
              </a:schemeClr>
            </a:solidFill>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0.67271</cdr:x>
      <cdr:y>0.81604</cdr:y>
    </cdr:from>
    <cdr:to>
      <cdr:x>0.76444</cdr:x>
      <cdr:y>0.9916</cdr:y>
    </cdr:to>
    <cdr:sp macro="" textlink="">
      <cdr:nvSpPr>
        <cdr:cNvPr id="2" name="TextBox 1"/>
        <cdr:cNvSpPr txBox="1"/>
      </cdr:nvSpPr>
      <cdr:spPr>
        <a:xfrm xmlns:a="http://schemas.openxmlformats.org/drawingml/2006/main">
          <a:off x="6296524" y="2350195"/>
          <a:ext cx="858593" cy="5056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solidFill>
                <a:schemeClr val="bg1"/>
              </a:solidFill>
              <a:latin typeface="Arial" panose="020B0604020202020204" pitchFamily="34" charset="0"/>
              <a:cs typeface="Arial" panose="020B0604020202020204" pitchFamily="34" charset="0"/>
            </a:rPr>
            <a:t>2022/23</a:t>
          </a:r>
        </a:p>
      </cdr:txBody>
    </cdr:sp>
  </cdr:relSizeAnchor>
  <cdr:relSizeAnchor xmlns:cdr="http://schemas.openxmlformats.org/drawingml/2006/chartDrawing">
    <cdr:from>
      <cdr:x>0.75407</cdr:x>
      <cdr:y>0.81782</cdr:y>
    </cdr:from>
    <cdr:to>
      <cdr:x>0.8458</cdr:x>
      <cdr:y>1</cdr:y>
    </cdr:to>
    <cdr:sp macro="" textlink="">
      <cdr:nvSpPr>
        <cdr:cNvPr id="3" name="TextBox 1">
          <a:extLst xmlns:a="http://schemas.openxmlformats.org/drawingml/2006/main">
            <a:ext uri="{FF2B5EF4-FFF2-40B4-BE49-F238E27FC236}">
              <a16:creationId xmlns:a16="http://schemas.microsoft.com/office/drawing/2014/main" id="{A319BA66-C1F4-2563-C013-385380A42701}"/>
            </a:ext>
          </a:extLst>
        </cdr:cNvPr>
        <cdr:cNvSpPr txBox="1"/>
      </cdr:nvSpPr>
      <cdr:spPr>
        <a:xfrm xmlns:a="http://schemas.openxmlformats.org/drawingml/2006/main">
          <a:off x="7058054" y="2355322"/>
          <a:ext cx="858593" cy="5246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solidFill>
                <a:schemeClr val="bg1"/>
              </a:solidFill>
              <a:latin typeface="Arial" panose="020B0604020202020204" pitchFamily="34" charset="0"/>
              <a:cs typeface="Arial" panose="020B0604020202020204" pitchFamily="34" charset="0"/>
            </a:rPr>
            <a:t>2023/24</a:t>
          </a:r>
        </a:p>
      </cdr:txBody>
    </cdr:sp>
  </cdr:relSizeAnchor>
</c:userShapes>
</file>

<file path=xl/drawings/drawing5.xml><?xml version="1.0" encoding="utf-8"?>
<xdr:wsDr xmlns:xdr="http://schemas.openxmlformats.org/drawingml/2006/spreadsheetDrawing" xmlns:a="http://schemas.openxmlformats.org/drawingml/2006/main">
  <xdr:oneCellAnchor>
    <xdr:from>
      <xdr:col>0</xdr:col>
      <xdr:colOff>151839</xdr:colOff>
      <xdr:row>9</xdr:row>
      <xdr:rowOff>37540</xdr:rowOff>
    </xdr:from>
    <xdr:ext cx="762000" cy="314325"/>
    <xdr:pic>
      <xdr:nvPicPr>
        <xdr:cNvPr id="5" name="Picture 4">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839" y="9886390"/>
          <a:ext cx="762000" cy="31432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f_contents" displayName="Table_of_contents" ref="A4:B9" totalsRowShown="0" headerRowDxfId="25" dataDxfId="24" tableBorderDxfId="23" headerRowCellStyle="Normal">
  <autoFilter ref="A4:B9" xr:uid="{00000000-0009-0000-0100-000003000000}">
    <filterColumn colId="0" hiddenButton="1"/>
    <filterColumn colId="1" hiddenButton="1"/>
  </autoFilter>
  <tableColumns count="2">
    <tableColumn id="1" xr3:uid="{00000000-0010-0000-0000-000001000000}" name="Worksheet" dataDxfId="22" dataCellStyle="Hyperlink"/>
    <tableColumn id="2" xr3:uid="{00000000-0010-0000-0000-000002000000}" name="Description"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Quarterly_SLfT" displayName="Table1_Quarterly_SLfT" ref="A4:L42" totalsRowShown="0" headerRowDxfId="20" dataDxfId="19" tableBorderDxfId="18">
  <tableColumns count="12">
    <tableColumn id="1" xr3:uid="{00000000-0010-0000-0100-000001000000}" name="Months" dataDxfId="17"/>
    <tableColumn id="15" xr3:uid="{7C48B733-790C-41A3-BE04-4AF42B4564A4}" name="Year" dataDxfId="16"/>
    <tableColumn id="13" xr3:uid="{E3C148AF-F47E-4F24-8519-31899220C93C}" name="Fiscal Year Quarter" dataDxfId="15"/>
    <tableColumn id="11" xr3:uid="{DC34B341-92A7-4133-8540-F24D58E748B5}" name="Fiscal Year" dataDxfId="14"/>
    <tableColumn id="2" xr3:uid="{00000000-0010-0000-0100-000002000000}" name="Provisional / Finalised" dataDxfId="13"/>
    <tableColumn id="3" xr3:uid="{00000000-0010-0000-0100-000003000000}" name="Returns Received_x000a_[note 1]" dataDxfId="12" dataCellStyle="Comma"/>
    <tableColumn id="4" xr3:uid="{00000000-0010-0000-0100-000004000000}" name="Total Sites" dataDxfId="11" dataCellStyle="Currency"/>
    <tableColumn id="5" xr3:uid="{00000000-0010-0000-0100-000005000000}" name="Total Tax Declared Payable_x000a_(£ millions) _x000a_[note 2]" dataDxfId="10"/>
    <tableColumn id="6" xr3:uid="{00000000-0010-0000-0100-000006000000}" name="Four-quarter average_x000a_(£ millions)" dataDxfId="9"/>
    <tableColumn id="7" xr3:uid="{00000000-0010-0000-0100-000007000000}" name="Total of Scottish Landfill Communities Fund Payments_x000a_(£ millions)_x000a_[note 3]" dataDxfId="8"/>
    <tableColumn id="8" xr3:uid="{00000000-0010-0000-0100-000008000000}" name="Total Standard Rate Tonnage _x000a_[note 4]" dataDxfId="7"/>
    <tableColumn id="9" xr3:uid="{00000000-0010-0000-0100-000009000000}" name="Total Lower Rate Tonnage_x000a_[note 4]" dataDxfId="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LfT_rates" displayName="SLfT_rates" ref="A3:C13" totalsRowShown="0" headerRowDxfId="5" dataDxfId="4" tableBorderDxfId="3">
  <autoFilter ref="A3:C13" xr:uid="{00000000-0009-0000-0100-000002000000}">
    <filterColumn colId="0" hiddenButton="1"/>
    <filterColumn colId="1" hiddenButton="1"/>
    <filterColumn colId="2" hiddenButton="1"/>
  </autoFilter>
  <tableColumns count="3">
    <tableColumn id="1" xr3:uid="{00000000-0010-0000-0200-000001000000}" name="Date" dataDxfId="2"/>
    <tableColumn id="2" xr3:uid="{00000000-0010-0000-0200-000002000000}" name="Standard rate" dataDxfId="1"/>
    <tableColumn id="3" xr3:uid="{00000000-0010-0000-0200-000003000000}" name="Lower r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4F81BD"/>
      </a:accent1>
      <a:accent2>
        <a:srgbClr val="FF5050"/>
      </a:accent2>
      <a:accent3>
        <a:srgbClr val="9BBB59"/>
      </a:accent3>
      <a:accent4>
        <a:srgbClr val="946EC2"/>
      </a:accent4>
      <a:accent5>
        <a:srgbClr val="005DB9"/>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ov.wales/landfill-disposals-tax-statistics" TargetMode="External"/><Relationship Id="rId2" Type="http://schemas.openxmlformats.org/officeDocument/2006/relationships/hyperlink" Target="http://www.sepa.org.uk/environment/waste/waste-data/" TargetMode="External"/><Relationship Id="rId1" Type="http://schemas.openxmlformats.org/officeDocument/2006/relationships/hyperlink" Target="https://www.gov.uk/government/statistics/environmental-taxes-bulletin"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D44"/>
  <sheetViews>
    <sheetView showGridLines="0" tabSelected="1" zoomScaleNormal="100" workbookViewId="0">
      <selection activeCell="B10" sqref="B10"/>
    </sheetView>
  </sheetViews>
  <sheetFormatPr defaultColWidth="9.140625" defaultRowHeight="12.75" x14ac:dyDescent="0.2"/>
  <cols>
    <col min="1" max="1" width="27.7109375" style="39" customWidth="1"/>
    <col min="2" max="2" width="80.85546875" style="13" customWidth="1"/>
    <col min="3" max="16384" width="9.140625" style="13"/>
  </cols>
  <sheetData>
    <row r="1" spans="1:4" ht="62.1" customHeight="1" x14ac:dyDescent="0.35">
      <c r="A1" s="5" t="s">
        <v>74</v>
      </c>
    </row>
    <row r="2" spans="1:4" ht="39" customHeight="1" x14ac:dyDescent="0.3">
      <c r="A2" s="43" t="s">
        <v>0</v>
      </c>
    </row>
    <row r="3" spans="1:4" ht="33.75" customHeight="1" x14ac:dyDescent="0.25">
      <c r="A3" s="38" t="s">
        <v>34</v>
      </c>
    </row>
    <row r="4" spans="1:4" ht="33.75" customHeight="1" x14ac:dyDescent="0.2">
      <c r="A4" s="40" t="s">
        <v>36</v>
      </c>
      <c r="B4" s="14" t="s">
        <v>37</v>
      </c>
    </row>
    <row r="5" spans="1:4" ht="27.75" customHeight="1" x14ac:dyDescent="0.2">
      <c r="A5" s="41" t="s">
        <v>2</v>
      </c>
      <c r="B5" s="7" t="s">
        <v>19</v>
      </c>
    </row>
    <row r="6" spans="1:4" ht="45" customHeight="1" x14ac:dyDescent="0.2">
      <c r="A6" s="41" t="s">
        <v>38</v>
      </c>
      <c r="B6" s="7" t="s">
        <v>20</v>
      </c>
    </row>
    <row r="7" spans="1:4" ht="27.75" customHeight="1" x14ac:dyDescent="0.2">
      <c r="A7" s="41" t="s">
        <v>10</v>
      </c>
      <c r="B7" s="7" t="s">
        <v>23</v>
      </c>
      <c r="D7" s="15"/>
    </row>
    <row r="8" spans="1:4" ht="27.75" customHeight="1" x14ac:dyDescent="0.2">
      <c r="A8" s="41" t="s">
        <v>1</v>
      </c>
      <c r="B8" s="7" t="s">
        <v>22</v>
      </c>
    </row>
    <row r="9" spans="1:4" ht="27.75" customHeight="1" x14ac:dyDescent="0.2">
      <c r="A9" s="41" t="s">
        <v>8</v>
      </c>
      <c r="B9" s="7" t="s">
        <v>21</v>
      </c>
    </row>
    <row r="10" spans="1:4" ht="67.5" customHeight="1" x14ac:dyDescent="0.2">
      <c r="A10" s="8" t="s">
        <v>33</v>
      </c>
      <c r="B10" s="70" t="s">
        <v>75</v>
      </c>
    </row>
    <row r="11" spans="1:4" ht="38.25" x14ac:dyDescent="0.2">
      <c r="A11" s="8" t="s">
        <v>44</v>
      </c>
      <c r="B11" s="13" t="s">
        <v>76</v>
      </c>
    </row>
    <row r="13" spans="1:4" x14ac:dyDescent="0.2">
      <c r="A13" s="40" t="s">
        <v>50</v>
      </c>
      <c r="B13" s="68">
        <v>45632</v>
      </c>
    </row>
    <row r="15" spans="1:4" x14ac:dyDescent="0.2">
      <c r="A15" s="40" t="s">
        <v>51</v>
      </c>
      <c r="B15" s="68">
        <v>45723</v>
      </c>
    </row>
    <row r="42" spans="1:1" s="15" customFormat="1" x14ac:dyDescent="0.2">
      <c r="A42" s="37"/>
    </row>
    <row r="43" spans="1:1" s="15" customFormat="1" x14ac:dyDescent="0.2">
      <c r="A43" s="37"/>
    </row>
    <row r="44" spans="1:1" s="15" customFormat="1" x14ac:dyDescent="0.2">
      <c r="A44" s="37"/>
    </row>
  </sheetData>
  <hyperlinks>
    <hyperlink ref="A5" location="Commentary!A1" display="Commentary" xr:uid="{00000000-0004-0000-0000-000000000000}"/>
    <hyperlink ref="A7" location="'Release notes'!A1" display="Release notes" xr:uid="{00000000-0004-0000-0000-000001000000}"/>
    <hyperlink ref="A9" location="'SLfT rates'!A1" display="SLfT Rates" xr:uid="{00000000-0004-0000-0000-000002000000}"/>
    <hyperlink ref="A8" location="'Related Statistics'!A1" display="Related Statistics" xr:uid="{00000000-0004-0000-0000-000003000000}"/>
    <hyperlink ref="A6" location="'Table 1 - Quarterly SLfT stats'!A1" display="Table 1" xr:uid="{00000000-0004-0000-0000-000004000000}"/>
  </hyperlinks>
  <pageMargins left="0.7" right="0.7" top="0.75" bottom="0.75" header="0.3" footer="0.3"/>
  <pageSetup paperSize="9" scale="9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M69"/>
  <sheetViews>
    <sheetView showGridLines="0" topLeftCell="A4" zoomScaleNormal="100" workbookViewId="0">
      <selection activeCell="A3" sqref="A3"/>
    </sheetView>
  </sheetViews>
  <sheetFormatPr defaultColWidth="9.140625" defaultRowHeight="12.75" x14ac:dyDescent="0.2"/>
  <cols>
    <col min="1" max="1" width="110" style="39" customWidth="1"/>
    <col min="2" max="16384" width="9.140625" style="13"/>
  </cols>
  <sheetData>
    <row r="1" spans="1:13" s="16" customFormat="1" ht="78" customHeight="1" x14ac:dyDescent="0.35">
      <c r="A1" s="3" t="s">
        <v>74</v>
      </c>
    </row>
    <row r="2" spans="1:13" ht="36.75" customHeight="1" x14ac:dyDescent="0.25">
      <c r="A2" s="38" t="s">
        <v>14</v>
      </c>
    </row>
    <row r="3" spans="1:13" ht="168.75" customHeight="1" x14ac:dyDescent="0.2">
      <c r="A3" s="36" t="s">
        <v>79</v>
      </c>
    </row>
    <row r="4" spans="1:13" ht="178.5" customHeight="1" x14ac:dyDescent="0.2">
      <c r="A4" s="36"/>
    </row>
    <row r="5" spans="1:13" ht="178.5" customHeight="1" x14ac:dyDescent="0.2">
      <c r="A5" s="36"/>
      <c r="D5" s="15"/>
    </row>
    <row r="6" spans="1:13" s="17" customFormat="1" x14ac:dyDescent="0.2">
      <c r="A6" s="2"/>
      <c r="B6" s="13"/>
      <c r="C6" s="13"/>
      <c r="D6" s="13"/>
      <c r="E6" s="13"/>
      <c r="F6" s="13"/>
      <c r="H6" s="13"/>
      <c r="I6" s="13"/>
      <c r="J6" s="13"/>
      <c r="K6" s="13"/>
      <c r="L6" s="13"/>
      <c r="M6" s="13"/>
    </row>
    <row r="7" spans="1:13" s="17" customFormat="1" x14ac:dyDescent="0.2">
      <c r="A7" s="2"/>
    </row>
    <row r="8" spans="1:13" s="17" customFormat="1" x14ac:dyDescent="0.2">
      <c r="A8" s="2"/>
    </row>
    <row r="9" spans="1:13" x14ac:dyDescent="0.2">
      <c r="A9" s="2"/>
      <c r="B9" s="17"/>
      <c r="C9" s="17"/>
      <c r="D9" s="17"/>
      <c r="E9" s="17"/>
      <c r="F9" s="17"/>
      <c r="G9" s="17"/>
      <c r="H9" s="17"/>
      <c r="I9" s="17"/>
      <c r="J9" s="17"/>
      <c r="K9" s="17"/>
      <c r="L9" s="17"/>
      <c r="M9" s="17"/>
    </row>
    <row r="10" spans="1:13" x14ac:dyDescent="0.2">
      <c r="A10" s="2"/>
    </row>
    <row r="11" spans="1:13" x14ac:dyDescent="0.2">
      <c r="A11" s="2"/>
    </row>
    <row r="12" spans="1:13" x14ac:dyDescent="0.2">
      <c r="A12" s="2"/>
    </row>
    <row r="13" spans="1:13" x14ac:dyDescent="0.2">
      <c r="A13" s="2"/>
    </row>
    <row r="14" spans="1:13" x14ac:dyDescent="0.2">
      <c r="A14" s="2"/>
    </row>
    <row r="15" spans="1:13" x14ac:dyDescent="0.2">
      <c r="A15" s="2"/>
    </row>
    <row r="16" spans="1:13"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4" spans="2:2" ht="12.75" customHeight="1" x14ac:dyDescent="0.2"/>
    <row r="35" spans="2:2" x14ac:dyDescent="0.2">
      <c r="B35" s="18"/>
    </row>
    <row r="43" spans="2:2" x14ac:dyDescent="0.2">
      <c r="B43" s="18"/>
    </row>
    <row r="52" spans="2:2" x14ac:dyDescent="0.2">
      <c r="B52" s="19"/>
    </row>
    <row r="53" spans="2:2" x14ac:dyDescent="0.2">
      <c r="B53" s="19"/>
    </row>
    <row r="67" spans="2:3" x14ac:dyDescent="0.2">
      <c r="B67" s="15"/>
      <c r="C67" s="15"/>
    </row>
    <row r="68" spans="2:3" x14ac:dyDescent="0.2">
      <c r="B68" s="15"/>
      <c r="C68" s="15"/>
    </row>
    <row r="69" spans="2:3" x14ac:dyDescent="0.2">
      <c r="B69" s="15"/>
      <c r="C69" s="1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R56"/>
  <sheetViews>
    <sheetView showGridLines="0" zoomScaleNormal="100" workbookViewId="0">
      <pane ySplit="4" topLeftCell="A26" activePane="bottomLeft" state="frozen"/>
      <selection activeCell="G39" sqref="G39"/>
      <selection pane="bottomLeft"/>
    </sheetView>
  </sheetViews>
  <sheetFormatPr defaultRowHeight="12.75" x14ac:dyDescent="0.2"/>
  <cols>
    <col min="1" max="1" width="10.28515625" style="1" customWidth="1"/>
    <col min="2" max="2" width="8.42578125" style="1" customWidth="1"/>
    <col min="3" max="3" width="8.7109375" style="1" customWidth="1"/>
    <col min="4" max="4" width="9.42578125" style="1" customWidth="1"/>
    <col min="5" max="5" width="12.140625" style="1" customWidth="1"/>
    <col min="6" max="7" width="14.7109375" style="1" customWidth="1"/>
    <col min="8" max="8" width="14.140625" style="1" customWidth="1"/>
    <col min="9" max="9" width="16.85546875" style="1" customWidth="1"/>
    <col min="10" max="10" width="18" style="1" customWidth="1"/>
    <col min="11" max="11" width="16.5703125" style="1" customWidth="1"/>
    <col min="12" max="12" width="15" style="1" bestFit="1" customWidth="1"/>
    <col min="13" max="13" width="9.140625" style="1"/>
    <col min="30" max="30" width="14" bestFit="1" customWidth="1"/>
    <col min="31" max="31" width="11.28515625" bestFit="1" customWidth="1"/>
    <col min="32" max="32" width="14" bestFit="1" customWidth="1"/>
  </cols>
  <sheetData>
    <row r="1" spans="1:14" ht="78" customHeight="1" x14ac:dyDescent="0.25">
      <c r="A1" s="12" t="s">
        <v>77</v>
      </c>
      <c r="B1" s="12"/>
      <c r="C1" s="12"/>
      <c r="D1" s="12"/>
      <c r="E1" s="26"/>
    </row>
    <row r="2" spans="1:14" ht="13.5" customHeight="1" x14ac:dyDescent="0.2">
      <c r="A2" s="27" t="s">
        <v>35</v>
      </c>
      <c r="B2" s="27"/>
      <c r="C2" s="27"/>
      <c r="D2" s="27"/>
    </row>
    <row r="3" spans="1:14" ht="13.5" customHeight="1" x14ac:dyDescent="0.2">
      <c r="A3" s="27" t="s">
        <v>25</v>
      </c>
      <c r="B3" s="27"/>
      <c r="C3" s="27"/>
      <c r="D3" s="27"/>
    </row>
    <row r="4" spans="1:14" ht="105" customHeight="1" x14ac:dyDescent="0.2">
      <c r="A4" s="9" t="s">
        <v>67</v>
      </c>
      <c r="B4" s="9" t="s">
        <v>52</v>
      </c>
      <c r="C4" s="9" t="s">
        <v>73</v>
      </c>
      <c r="D4" s="9" t="s">
        <v>72</v>
      </c>
      <c r="E4" s="9" t="s">
        <v>17</v>
      </c>
      <c r="F4" s="9" t="s">
        <v>28</v>
      </c>
      <c r="G4" s="9" t="s">
        <v>3</v>
      </c>
      <c r="H4" s="9" t="s">
        <v>29</v>
      </c>
      <c r="I4" s="9" t="s">
        <v>24</v>
      </c>
      <c r="J4" s="9" t="s">
        <v>30</v>
      </c>
      <c r="K4" s="9" t="s">
        <v>31</v>
      </c>
      <c r="L4" s="9" t="s">
        <v>32</v>
      </c>
      <c r="M4"/>
    </row>
    <row r="5" spans="1:14" x14ac:dyDescent="0.2">
      <c r="A5" s="42" t="s">
        <v>68</v>
      </c>
      <c r="B5" s="37">
        <v>2015</v>
      </c>
      <c r="C5" s="37" t="s">
        <v>63</v>
      </c>
      <c r="D5" s="37" t="s">
        <v>53</v>
      </c>
      <c r="E5" s="52" t="s">
        <v>11</v>
      </c>
      <c r="F5" s="31">
        <v>35</v>
      </c>
      <c r="G5" s="20">
        <v>54</v>
      </c>
      <c r="H5" s="32">
        <v>38.200000000000003</v>
      </c>
      <c r="I5" s="15"/>
      <c r="J5" s="32">
        <v>1.8</v>
      </c>
      <c r="K5" s="33">
        <v>472400</v>
      </c>
      <c r="L5" s="45">
        <v>246600</v>
      </c>
      <c r="M5"/>
      <c r="N5" s="54"/>
    </row>
    <row r="6" spans="1:14" x14ac:dyDescent="0.2">
      <c r="A6" s="42" t="s">
        <v>69</v>
      </c>
      <c r="B6" s="37">
        <v>2015</v>
      </c>
      <c r="C6" s="37" t="s">
        <v>64</v>
      </c>
      <c r="D6" s="37" t="s">
        <v>53</v>
      </c>
      <c r="E6" s="52" t="s">
        <v>11</v>
      </c>
      <c r="F6" s="31">
        <v>35</v>
      </c>
      <c r="G6" s="20">
        <v>55</v>
      </c>
      <c r="H6" s="32">
        <v>37.700000000000003</v>
      </c>
      <c r="I6" s="15"/>
      <c r="J6" s="32">
        <v>2.2999999999999998</v>
      </c>
      <c r="K6" s="33">
        <v>472200</v>
      </c>
      <c r="L6" s="45">
        <v>275600</v>
      </c>
      <c r="M6"/>
    </row>
    <row r="7" spans="1:14" x14ac:dyDescent="0.2">
      <c r="A7" s="42" t="s">
        <v>70</v>
      </c>
      <c r="B7" s="37">
        <v>2015</v>
      </c>
      <c r="C7" s="37" t="s">
        <v>65</v>
      </c>
      <c r="D7" s="37" t="s">
        <v>53</v>
      </c>
      <c r="E7" s="52" t="s">
        <v>11</v>
      </c>
      <c r="F7" s="31">
        <v>34</v>
      </c>
      <c r="G7" s="20">
        <v>56</v>
      </c>
      <c r="H7" s="32">
        <v>36.700000000000003</v>
      </c>
      <c r="I7" s="21">
        <f>AVERAGE(H5:H8,H6:H9)</f>
        <v>37.449999999999996</v>
      </c>
      <c r="J7" s="32">
        <v>1.9</v>
      </c>
      <c r="K7" s="33">
        <v>457700</v>
      </c>
      <c r="L7" s="45">
        <v>261800</v>
      </c>
      <c r="M7"/>
    </row>
    <row r="8" spans="1:14" x14ac:dyDescent="0.2">
      <c r="A8" s="42" t="s">
        <v>71</v>
      </c>
      <c r="B8" s="37">
        <v>2016</v>
      </c>
      <c r="C8" s="37" t="s">
        <v>66</v>
      </c>
      <c r="D8" s="37" t="s">
        <v>53</v>
      </c>
      <c r="E8" s="52" t="s">
        <v>11</v>
      </c>
      <c r="F8" s="31">
        <v>35</v>
      </c>
      <c r="G8" s="20">
        <v>57</v>
      </c>
      <c r="H8" s="32">
        <v>36.700000000000003</v>
      </c>
      <c r="I8" s="21">
        <f t="shared" ref="I8:I28" si="0">AVERAGE(H6:H9,H7:H10)</f>
        <v>37.724999999999994</v>
      </c>
      <c r="J8" s="32">
        <v>3</v>
      </c>
      <c r="K8" s="33">
        <v>467100</v>
      </c>
      <c r="L8" s="45">
        <v>266300</v>
      </c>
      <c r="M8"/>
    </row>
    <row r="9" spans="1:14" x14ac:dyDescent="0.2">
      <c r="A9" s="42" t="s">
        <v>68</v>
      </c>
      <c r="B9" s="37">
        <v>2016</v>
      </c>
      <c r="C9" s="37" t="s">
        <v>63</v>
      </c>
      <c r="D9" s="37" t="s">
        <v>56</v>
      </c>
      <c r="E9" s="52" t="s">
        <v>11</v>
      </c>
      <c r="F9" s="31">
        <v>35</v>
      </c>
      <c r="G9" s="20">
        <v>57</v>
      </c>
      <c r="H9" s="32">
        <v>39.200000000000003</v>
      </c>
      <c r="I9" s="21">
        <f t="shared" si="0"/>
        <v>37.762499999999996</v>
      </c>
      <c r="J9" s="32">
        <v>1.9</v>
      </c>
      <c r="K9" s="33">
        <v>476200</v>
      </c>
      <c r="L9" s="45">
        <v>198400</v>
      </c>
      <c r="M9"/>
    </row>
    <row r="10" spans="1:14" x14ac:dyDescent="0.2">
      <c r="A10" s="42" t="s">
        <v>69</v>
      </c>
      <c r="B10" s="37">
        <v>2016</v>
      </c>
      <c r="C10" s="37" t="s">
        <v>64</v>
      </c>
      <c r="D10" s="37" t="s">
        <v>56</v>
      </c>
      <c r="E10" s="52" t="s">
        <v>11</v>
      </c>
      <c r="F10" s="31">
        <v>34</v>
      </c>
      <c r="G10" s="20">
        <v>56</v>
      </c>
      <c r="H10" s="32">
        <v>38.9</v>
      </c>
      <c r="I10" s="21">
        <f t="shared" si="0"/>
        <v>37.3125</v>
      </c>
      <c r="J10" s="32">
        <v>2.7</v>
      </c>
      <c r="K10" s="33">
        <v>481200</v>
      </c>
      <c r="L10" s="45">
        <v>184300</v>
      </c>
      <c r="M10"/>
    </row>
    <row r="11" spans="1:14" x14ac:dyDescent="0.2">
      <c r="A11" s="42" t="s">
        <v>70</v>
      </c>
      <c r="B11" s="37">
        <v>2016</v>
      </c>
      <c r="C11" s="37" t="s">
        <v>65</v>
      </c>
      <c r="D11" s="37" t="s">
        <v>56</v>
      </c>
      <c r="E11" s="52" t="s">
        <v>11</v>
      </c>
      <c r="F11" s="31">
        <v>34</v>
      </c>
      <c r="G11" s="20">
        <v>56</v>
      </c>
      <c r="H11" s="32">
        <v>35.799999999999997</v>
      </c>
      <c r="I11" s="21">
        <f t="shared" si="0"/>
        <v>36.712499999999999</v>
      </c>
      <c r="J11" s="32">
        <v>1.9</v>
      </c>
      <c r="K11" s="33">
        <v>438500</v>
      </c>
      <c r="L11" s="45">
        <v>176800</v>
      </c>
      <c r="M11"/>
    </row>
    <row r="12" spans="1:14" x14ac:dyDescent="0.2">
      <c r="A12" s="42" t="s">
        <v>71</v>
      </c>
      <c r="B12" s="37">
        <v>2017</v>
      </c>
      <c r="C12" s="37" t="s">
        <v>66</v>
      </c>
      <c r="D12" s="37" t="s">
        <v>56</v>
      </c>
      <c r="E12" s="52" t="s">
        <v>11</v>
      </c>
      <c r="F12" s="31">
        <v>34</v>
      </c>
      <c r="G12" s="20">
        <v>56</v>
      </c>
      <c r="H12" s="32">
        <v>34</v>
      </c>
      <c r="I12" s="21">
        <f t="shared" si="0"/>
        <v>36.349999999999994</v>
      </c>
      <c r="J12" s="32">
        <v>2.4</v>
      </c>
      <c r="K12" s="33">
        <v>420500</v>
      </c>
      <c r="L12" s="45">
        <v>212100</v>
      </c>
      <c r="M12"/>
    </row>
    <row r="13" spans="1:14" x14ac:dyDescent="0.2">
      <c r="A13" s="42" t="s">
        <v>68</v>
      </c>
      <c r="B13" s="37">
        <v>2017</v>
      </c>
      <c r="C13" s="37" t="s">
        <v>63</v>
      </c>
      <c r="D13" s="37" t="s">
        <v>54</v>
      </c>
      <c r="E13" s="52" t="s">
        <v>11</v>
      </c>
      <c r="F13" s="31">
        <v>34</v>
      </c>
      <c r="G13" s="20">
        <v>56</v>
      </c>
      <c r="H13" s="32">
        <v>37.1</v>
      </c>
      <c r="I13" s="21">
        <f t="shared" si="0"/>
        <v>36.237499999999997</v>
      </c>
      <c r="J13" s="32">
        <v>1.9</v>
      </c>
      <c r="K13" s="33">
        <v>443600</v>
      </c>
      <c r="L13" s="45">
        <v>234500</v>
      </c>
      <c r="M13"/>
    </row>
    <row r="14" spans="1:14" x14ac:dyDescent="0.2">
      <c r="A14" s="42" t="s">
        <v>69</v>
      </c>
      <c r="B14" s="37">
        <v>2017</v>
      </c>
      <c r="C14" s="37" t="s">
        <v>64</v>
      </c>
      <c r="D14" s="37" t="s">
        <v>54</v>
      </c>
      <c r="E14" s="52" t="s">
        <v>11</v>
      </c>
      <c r="F14" s="31">
        <v>34</v>
      </c>
      <c r="G14" s="20">
        <v>56</v>
      </c>
      <c r="H14" s="32">
        <v>38.1</v>
      </c>
      <c r="I14" s="21">
        <f t="shared" si="0"/>
        <v>36.437499999999993</v>
      </c>
      <c r="J14" s="32">
        <v>2.5</v>
      </c>
      <c r="K14" s="33">
        <v>461900</v>
      </c>
      <c r="L14" s="45">
        <v>210500</v>
      </c>
      <c r="M14"/>
    </row>
    <row r="15" spans="1:14" x14ac:dyDescent="0.2">
      <c r="A15" s="42" t="s">
        <v>70</v>
      </c>
      <c r="B15" s="37">
        <v>2017</v>
      </c>
      <c r="C15" s="37" t="s">
        <v>65</v>
      </c>
      <c r="D15" s="37" t="s">
        <v>54</v>
      </c>
      <c r="E15" s="52" t="s">
        <v>11</v>
      </c>
      <c r="F15" s="31">
        <v>32</v>
      </c>
      <c r="G15" s="20">
        <v>54</v>
      </c>
      <c r="H15" s="32">
        <v>35.700000000000003</v>
      </c>
      <c r="I15" s="21">
        <f t="shared" si="0"/>
        <v>37.087500000000006</v>
      </c>
      <c r="J15" s="32">
        <v>1.9</v>
      </c>
      <c r="K15" s="33">
        <v>430400</v>
      </c>
      <c r="L15" s="45">
        <v>178200</v>
      </c>
      <c r="M15"/>
    </row>
    <row r="16" spans="1:14" x14ac:dyDescent="0.2">
      <c r="A16" s="42" t="s">
        <v>71</v>
      </c>
      <c r="B16" s="37">
        <v>2018</v>
      </c>
      <c r="C16" s="37" t="s">
        <v>66</v>
      </c>
      <c r="D16" s="37" t="s">
        <v>54</v>
      </c>
      <c r="E16" s="52" t="s">
        <v>11</v>
      </c>
      <c r="F16" s="31">
        <v>31</v>
      </c>
      <c r="G16" s="20">
        <v>53</v>
      </c>
      <c r="H16" s="32">
        <v>35.700000000000003</v>
      </c>
      <c r="I16" s="21">
        <f t="shared" si="0"/>
        <v>37.787500000000001</v>
      </c>
      <c r="J16" s="32">
        <v>2.6</v>
      </c>
      <c r="K16" s="33">
        <v>439100</v>
      </c>
      <c r="L16" s="45">
        <v>167100</v>
      </c>
      <c r="M16"/>
    </row>
    <row r="17" spans="1:18" x14ac:dyDescent="0.2">
      <c r="A17" s="42" t="s">
        <v>68</v>
      </c>
      <c r="B17" s="37">
        <v>2018</v>
      </c>
      <c r="C17" s="37" t="s">
        <v>63</v>
      </c>
      <c r="D17" s="42" t="s">
        <v>55</v>
      </c>
      <c r="E17" s="52" t="s">
        <v>11</v>
      </c>
      <c r="F17" s="31">
        <v>30</v>
      </c>
      <c r="G17" s="20">
        <v>52</v>
      </c>
      <c r="H17" s="32">
        <v>40.6</v>
      </c>
      <c r="I17" s="21">
        <f t="shared" si="0"/>
        <v>37.674999999999997</v>
      </c>
      <c r="J17" s="32">
        <v>2</v>
      </c>
      <c r="K17" s="33">
        <v>469700</v>
      </c>
      <c r="L17" s="45">
        <v>192900</v>
      </c>
      <c r="M17"/>
    </row>
    <row r="18" spans="1:18" x14ac:dyDescent="0.2">
      <c r="A18" s="42" t="s">
        <v>69</v>
      </c>
      <c r="B18" s="37">
        <v>2018</v>
      </c>
      <c r="C18" s="37" t="s">
        <v>64</v>
      </c>
      <c r="D18" s="42" t="s">
        <v>55</v>
      </c>
      <c r="E18" s="52" t="s">
        <v>11</v>
      </c>
      <c r="F18" s="31">
        <v>29</v>
      </c>
      <c r="G18" s="20">
        <v>51</v>
      </c>
      <c r="H18" s="32">
        <v>40.200000000000003</v>
      </c>
      <c r="I18" s="21">
        <f t="shared" si="0"/>
        <v>36.3125</v>
      </c>
      <c r="J18" s="32">
        <v>2.5</v>
      </c>
      <c r="K18" s="33">
        <v>471300</v>
      </c>
      <c r="L18" s="45">
        <v>209900</v>
      </c>
      <c r="M18"/>
    </row>
    <row r="19" spans="1:18" x14ac:dyDescent="0.2">
      <c r="A19" s="42" t="s">
        <v>70</v>
      </c>
      <c r="B19" s="37">
        <v>2018</v>
      </c>
      <c r="C19" s="37" t="s">
        <v>65</v>
      </c>
      <c r="D19" s="42" t="s">
        <v>55</v>
      </c>
      <c r="E19" s="52" t="s">
        <v>11</v>
      </c>
      <c r="F19" s="31">
        <v>29</v>
      </c>
      <c r="G19" s="20">
        <v>51</v>
      </c>
      <c r="H19" s="32">
        <v>32.700000000000003</v>
      </c>
      <c r="I19" s="21">
        <f t="shared" si="0"/>
        <v>34.125</v>
      </c>
      <c r="J19" s="32">
        <v>1.5</v>
      </c>
      <c r="K19" s="33">
        <v>378000</v>
      </c>
      <c r="L19" s="45">
        <v>165000</v>
      </c>
      <c r="M19"/>
    </row>
    <row r="20" spans="1:18" x14ac:dyDescent="0.2">
      <c r="A20" s="42" t="s">
        <v>71</v>
      </c>
      <c r="B20" s="37">
        <v>2019</v>
      </c>
      <c r="C20" s="37" t="s">
        <v>66</v>
      </c>
      <c r="D20" s="42" t="s">
        <v>55</v>
      </c>
      <c r="E20" s="52" t="s">
        <v>11</v>
      </c>
      <c r="F20" s="31">
        <v>29</v>
      </c>
      <c r="G20" s="20">
        <v>51</v>
      </c>
      <c r="H20" s="32">
        <v>27.8</v>
      </c>
      <c r="I20" s="21">
        <f t="shared" si="0"/>
        <v>31.924999999999997</v>
      </c>
      <c r="J20" s="32">
        <v>2.1</v>
      </c>
      <c r="K20" s="33">
        <v>331100</v>
      </c>
      <c r="L20" s="45">
        <v>171700</v>
      </c>
      <c r="M20"/>
    </row>
    <row r="21" spans="1:18" x14ac:dyDescent="0.2">
      <c r="A21" s="42" t="s">
        <v>68</v>
      </c>
      <c r="B21" s="37">
        <v>2019</v>
      </c>
      <c r="C21" s="37" t="s">
        <v>63</v>
      </c>
      <c r="D21" s="42" t="s">
        <v>57</v>
      </c>
      <c r="E21" s="52" t="s">
        <v>11</v>
      </c>
      <c r="F21" s="31">
        <v>28</v>
      </c>
      <c r="G21" s="20">
        <v>50</v>
      </c>
      <c r="H21" s="32">
        <v>31</v>
      </c>
      <c r="I21" s="21">
        <f t="shared" si="0"/>
        <v>30.4</v>
      </c>
      <c r="J21" s="32">
        <v>1.3</v>
      </c>
      <c r="K21" s="33">
        <v>347400</v>
      </c>
      <c r="L21" s="45">
        <v>176600</v>
      </c>
      <c r="M21"/>
    </row>
    <row r="22" spans="1:18" x14ac:dyDescent="0.2">
      <c r="A22" s="42" t="s">
        <v>69</v>
      </c>
      <c r="B22" s="37">
        <v>2019</v>
      </c>
      <c r="C22" s="37" t="s">
        <v>64</v>
      </c>
      <c r="D22" s="42" t="s">
        <v>57</v>
      </c>
      <c r="E22" s="52" t="s">
        <v>11</v>
      </c>
      <c r="F22" s="31">
        <v>28</v>
      </c>
      <c r="G22" s="20">
        <v>50</v>
      </c>
      <c r="H22" s="32">
        <v>32.200000000000003</v>
      </c>
      <c r="I22" s="21">
        <f t="shared" si="0"/>
        <v>29.762499999999999</v>
      </c>
      <c r="J22" s="32">
        <v>2</v>
      </c>
      <c r="K22" s="33">
        <v>366600</v>
      </c>
      <c r="L22" s="45">
        <v>191600</v>
      </c>
      <c r="M22"/>
    </row>
    <row r="23" spans="1:18" x14ac:dyDescent="0.2">
      <c r="A23" s="42" t="s">
        <v>70</v>
      </c>
      <c r="B23" s="37">
        <v>2019</v>
      </c>
      <c r="C23" s="37" t="s">
        <v>65</v>
      </c>
      <c r="D23" s="42" t="s">
        <v>57</v>
      </c>
      <c r="E23" s="52" t="s">
        <v>11</v>
      </c>
      <c r="F23" s="31">
        <v>27</v>
      </c>
      <c r="G23" s="20">
        <v>47</v>
      </c>
      <c r="H23" s="32">
        <v>28.5</v>
      </c>
      <c r="I23" s="21">
        <f t="shared" si="0"/>
        <v>28.087500000000002</v>
      </c>
      <c r="J23" s="32">
        <v>1.3</v>
      </c>
      <c r="K23" s="33">
        <v>321800</v>
      </c>
      <c r="L23" s="45">
        <v>172400</v>
      </c>
      <c r="M23"/>
    </row>
    <row r="24" spans="1:18" x14ac:dyDescent="0.2">
      <c r="A24" s="42" t="s">
        <v>71</v>
      </c>
      <c r="B24" s="37">
        <v>2020</v>
      </c>
      <c r="C24" s="37" t="s">
        <v>66</v>
      </c>
      <c r="D24" s="42" t="s">
        <v>57</v>
      </c>
      <c r="E24" s="52" t="s">
        <v>11</v>
      </c>
      <c r="F24" s="31">
        <v>27</v>
      </c>
      <c r="G24" s="20">
        <v>47</v>
      </c>
      <c r="H24" s="32">
        <v>26.9</v>
      </c>
      <c r="I24" s="21">
        <f t="shared" si="0"/>
        <v>26.412500000000001</v>
      </c>
      <c r="J24" s="32">
        <v>1.7</v>
      </c>
      <c r="K24" s="33">
        <v>307900</v>
      </c>
      <c r="L24" s="45">
        <v>145100</v>
      </c>
      <c r="M24"/>
    </row>
    <row r="25" spans="1:18" x14ac:dyDescent="0.2">
      <c r="A25" s="42" t="s">
        <v>68</v>
      </c>
      <c r="B25" s="37">
        <v>2020</v>
      </c>
      <c r="C25" s="37" t="s">
        <v>63</v>
      </c>
      <c r="D25" s="42" t="s">
        <v>58</v>
      </c>
      <c r="E25" s="52" t="s">
        <v>11</v>
      </c>
      <c r="F25" s="31">
        <v>27</v>
      </c>
      <c r="G25" s="20">
        <v>47</v>
      </c>
      <c r="H25" s="32">
        <v>18.5</v>
      </c>
      <c r="I25" s="21">
        <f t="shared" si="0"/>
        <v>26.612500000000001</v>
      </c>
      <c r="J25" s="32">
        <v>0.8</v>
      </c>
      <c r="K25" s="33">
        <v>205200</v>
      </c>
      <c r="L25" s="45">
        <v>99600</v>
      </c>
      <c r="M25"/>
    </row>
    <row r="26" spans="1:18" x14ac:dyDescent="0.2">
      <c r="A26" s="42" t="s">
        <v>69</v>
      </c>
      <c r="B26" s="37">
        <v>2020</v>
      </c>
      <c r="C26" s="37" t="s">
        <v>64</v>
      </c>
      <c r="D26" s="42" t="s">
        <v>58</v>
      </c>
      <c r="E26" s="52" t="s">
        <v>11</v>
      </c>
      <c r="F26" s="31">
        <v>27</v>
      </c>
      <c r="G26" s="20">
        <v>47</v>
      </c>
      <c r="H26" s="32">
        <v>31.3</v>
      </c>
      <c r="I26" s="21">
        <f t="shared" si="0"/>
        <v>26.75</v>
      </c>
      <c r="J26" s="32">
        <v>1.6</v>
      </c>
      <c r="K26" s="33">
        <v>344400</v>
      </c>
      <c r="L26" s="45">
        <v>172000</v>
      </c>
      <c r="M26"/>
    </row>
    <row r="27" spans="1:18" x14ac:dyDescent="0.2">
      <c r="A27" s="42" t="s">
        <v>70</v>
      </c>
      <c r="B27" s="37">
        <v>2020</v>
      </c>
      <c r="C27" s="37" t="s">
        <v>65</v>
      </c>
      <c r="D27" s="42" t="s">
        <v>58</v>
      </c>
      <c r="E27" s="52" t="s">
        <v>11</v>
      </c>
      <c r="F27">
        <v>27</v>
      </c>
      <c r="G27">
        <v>47</v>
      </c>
      <c r="H27" s="53">
        <v>31</v>
      </c>
      <c r="I27" s="21">
        <f t="shared" si="0"/>
        <v>28.324999999999999</v>
      </c>
      <c r="J27" s="44">
        <v>1.2</v>
      </c>
      <c r="K27" s="45">
        <v>336200</v>
      </c>
      <c r="L27" s="45">
        <v>185800</v>
      </c>
      <c r="M27"/>
    </row>
    <row r="28" spans="1:18" x14ac:dyDescent="0.2">
      <c r="A28" s="42" t="s">
        <v>71</v>
      </c>
      <c r="B28" s="37">
        <v>2021</v>
      </c>
      <c r="C28" s="37" t="s">
        <v>66</v>
      </c>
      <c r="D28" s="42" t="s">
        <v>58</v>
      </c>
      <c r="E28" s="52" t="s">
        <v>11</v>
      </c>
      <c r="F28">
        <v>27</v>
      </c>
      <c r="G28">
        <v>47</v>
      </c>
      <c r="H28" s="53">
        <v>25.5</v>
      </c>
      <c r="I28" s="21">
        <f t="shared" si="0"/>
        <v>29.862500000000001</v>
      </c>
      <c r="J28" s="44">
        <v>1.7</v>
      </c>
      <c r="K28" s="45">
        <v>284500</v>
      </c>
      <c r="L28" s="45">
        <v>161400</v>
      </c>
      <c r="M28"/>
    </row>
    <row r="29" spans="1:18" x14ac:dyDescent="0.2">
      <c r="A29" s="42" t="s">
        <v>68</v>
      </c>
      <c r="B29" s="37">
        <v>2021</v>
      </c>
      <c r="C29" s="37" t="s">
        <v>63</v>
      </c>
      <c r="D29" s="42" t="s">
        <v>59</v>
      </c>
      <c r="E29" s="52" t="s">
        <v>11</v>
      </c>
      <c r="F29">
        <v>27</v>
      </c>
      <c r="G29">
        <v>47</v>
      </c>
      <c r="H29">
        <v>32.5</v>
      </c>
      <c r="I29" s="21">
        <f>AVERAGE(H27:H30,H28:H31)</f>
        <v>29.887499999999999</v>
      </c>
      <c r="J29">
        <v>1.3</v>
      </c>
      <c r="K29" s="54">
        <v>344900</v>
      </c>
      <c r="L29" s="54">
        <v>193400</v>
      </c>
      <c r="M29"/>
    </row>
    <row r="30" spans="1:18" x14ac:dyDescent="0.2">
      <c r="A30" s="42" t="s">
        <v>69</v>
      </c>
      <c r="B30" s="37">
        <v>2021</v>
      </c>
      <c r="C30" s="37" t="s">
        <v>64</v>
      </c>
      <c r="D30" s="42" t="s">
        <v>59</v>
      </c>
      <c r="E30" s="52" t="s">
        <v>11</v>
      </c>
      <c r="F30">
        <v>27</v>
      </c>
      <c r="G30">
        <v>47</v>
      </c>
      <c r="H30">
        <v>29.6</v>
      </c>
      <c r="I30" s="21">
        <f>AVERAGE(H28:H31,H29:H32)</f>
        <v>30.274999999999999</v>
      </c>
      <c r="J30">
        <v>1.7</v>
      </c>
      <c r="K30" s="54">
        <v>318300</v>
      </c>
      <c r="L30" s="54">
        <v>235500</v>
      </c>
      <c r="M30"/>
    </row>
    <row r="31" spans="1:18" x14ac:dyDescent="0.2">
      <c r="A31" s="42" t="s">
        <v>70</v>
      </c>
      <c r="B31" s="37">
        <v>2021</v>
      </c>
      <c r="C31" s="37" t="s">
        <v>65</v>
      </c>
      <c r="D31" s="42" t="s">
        <v>59</v>
      </c>
      <c r="E31" s="52" t="s">
        <v>11</v>
      </c>
      <c r="F31">
        <v>27</v>
      </c>
      <c r="G31">
        <v>47</v>
      </c>
      <c r="H31">
        <v>32.9</v>
      </c>
      <c r="I31" s="21">
        <f t="shared" ref="I31" si="1">AVERAGE(H29:H32,H30:H33)</f>
        <v>30.125</v>
      </c>
      <c r="J31">
        <v>1.2</v>
      </c>
      <c r="K31" s="54">
        <v>353000</v>
      </c>
      <c r="L31" s="54">
        <v>138400</v>
      </c>
      <c r="M31"/>
    </row>
    <row r="32" spans="1:18" x14ac:dyDescent="0.2">
      <c r="A32" s="42" t="s">
        <v>71</v>
      </c>
      <c r="B32" s="37">
        <v>2022</v>
      </c>
      <c r="C32" s="37" t="s">
        <v>66</v>
      </c>
      <c r="D32" s="42" t="s">
        <v>59</v>
      </c>
      <c r="E32" s="52" t="s">
        <v>11</v>
      </c>
      <c r="F32">
        <v>27</v>
      </c>
      <c r="G32">
        <v>47</v>
      </c>
      <c r="H32">
        <v>26.7</v>
      </c>
      <c r="I32" s="21">
        <f t="shared" ref="I32:I38" si="2">AVERAGE(H30:H33,H31:H34)</f>
        <v>29.887499999999999</v>
      </c>
      <c r="J32" s="55">
        <v>2</v>
      </c>
      <c r="K32" s="54">
        <v>296100</v>
      </c>
      <c r="L32" s="54">
        <v>108900</v>
      </c>
      <c r="N32" s="1"/>
      <c r="O32" s="1"/>
      <c r="P32" s="1"/>
      <c r="Q32" s="1"/>
      <c r="R32" s="1"/>
    </row>
    <row r="33" spans="1:18" x14ac:dyDescent="0.2">
      <c r="A33" s="42" t="s">
        <v>68</v>
      </c>
      <c r="B33" s="37">
        <v>2022</v>
      </c>
      <c r="C33" s="37" t="s">
        <v>63</v>
      </c>
      <c r="D33" s="42" t="s">
        <v>60</v>
      </c>
      <c r="E33" s="56" t="s">
        <v>11</v>
      </c>
      <c r="F33" s="47">
        <v>27</v>
      </c>
      <c r="G33">
        <v>47</v>
      </c>
      <c r="H33" s="48">
        <v>30.1</v>
      </c>
      <c r="I33" s="21">
        <f t="shared" si="2"/>
        <v>29.087499999999995</v>
      </c>
      <c r="J33" s="48">
        <v>1.4</v>
      </c>
      <c r="K33" s="50">
        <v>319600</v>
      </c>
      <c r="L33" s="50">
        <v>135300</v>
      </c>
      <c r="N33" s="1"/>
      <c r="O33" s="1"/>
      <c r="P33" s="1"/>
      <c r="Q33" s="1"/>
      <c r="R33" s="1"/>
    </row>
    <row r="34" spans="1:18" x14ac:dyDescent="0.2">
      <c r="A34" s="42" t="s">
        <v>69</v>
      </c>
      <c r="B34" s="37">
        <v>2022</v>
      </c>
      <c r="C34" s="37" t="s">
        <v>64</v>
      </c>
      <c r="D34" s="42" t="s">
        <v>60</v>
      </c>
      <c r="E34" s="56" t="s">
        <v>11</v>
      </c>
      <c r="F34" s="47">
        <v>28</v>
      </c>
      <c r="G34" s="51">
        <v>48</v>
      </c>
      <c r="H34" s="48">
        <v>30.1</v>
      </c>
      <c r="I34" s="21">
        <f t="shared" si="2"/>
        <v>27.875</v>
      </c>
      <c r="J34" s="48">
        <v>1.8</v>
      </c>
      <c r="K34" s="50">
        <v>321600</v>
      </c>
      <c r="L34" s="50">
        <v>161400</v>
      </c>
      <c r="N34" s="1"/>
      <c r="O34" s="1"/>
      <c r="P34" s="1"/>
      <c r="Q34" s="1"/>
      <c r="R34" s="1"/>
    </row>
    <row r="35" spans="1:18" x14ac:dyDescent="0.2">
      <c r="A35" s="42" t="s">
        <v>70</v>
      </c>
      <c r="B35" s="37">
        <v>2022</v>
      </c>
      <c r="C35" s="37" t="s">
        <v>65</v>
      </c>
      <c r="D35" s="42" t="s">
        <v>60</v>
      </c>
      <c r="E35" s="56" t="s">
        <v>11</v>
      </c>
      <c r="F35" s="47">
        <v>27</v>
      </c>
      <c r="G35" s="51">
        <v>47</v>
      </c>
      <c r="H35" s="48">
        <v>26</v>
      </c>
      <c r="I35" s="21">
        <f t="shared" si="2"/>
        <v>26.712499999999999</v>
      </c>
      <c r="J35" s="48">
        <v>1.2</v>
      </c>
      <c r="K35" s="50">
        <v>279100</v>
      </c>
      <c r="L35" s="50">
        <v>164100</v>
      </c>
      <c r="M35"/>
    </row>
    <row r="36" spans="1:18" x14ac:dyDescent="0.2">
      <c r="A36" s="42" t="s">
        <v>71</v>
      </c>
      <c r="B36" s="37">
        <v>2023</v>
      </c>
      <c r="C36" s="37" t="s">
        <v>66</v>
      </c>
      <c r="D36" s="42" t="s">
        <v>60</v>
      </c>
      <c r="E36" s="52" t="s">
        <v>11</v>
      </c>
      <c r="F36" s="47">
        <v>27</v>
      </c>
      <c r="G36" s="51">
        <v>47</v>
      </c>
      <c r="H36" s="48">
        <v>23.9</v>
      </c>
      <c r="I36" s="21">
        <f t="shared" si="2"/>
        <v>24.512499999999999</v>
      </c>
      <c r="J36" s="48">
        <v>1.6</v>
      </c>
      <c r="K36" s="50">
        <v>258800</v>
      </c>
      <c r="L36" s="50">
        <v>223700</v>
      </c>
      <c r="M36"/>
    </row>
    <row r="37" spans="1:18" x14ac:dyDescent="0.2">
      <c r="A37" s="42" t="s">
        <v>68</v>
      </c>
      <c r="B37" s="37">
        <v>2023</v>
      </c>
      <c r="C37" s="37" t="s">
        <v>63</v>
      </c>
      <c r="D37" s="42" t="s">
        <v>61</v>
      </c>
      <c r="E37" s="52" t="s">
        <v>11</v>
      </c>
      <c r="F37">
        <v>27</v>
      </c>
      <c r="G37">
        <v>47</v>
      </c>
      <c r="H37">
        <v>23.6</v>
      </c>
      <c r="I37" s="21">
        <f t="shared" si="2"/>
        <v>21.637499999999999</v>
      </c>
      <c r="J37" s="65">
        <v>1.1000000000000001</v>
      </c>
      <c r="K37" s="64">
        <v>240000</v>
      </c>
      <c r="L37" s="50">
        <v>190600</v>
      </c>
      <c r="M37"/>
    </row>
    <row r="38" spans="1:18" x14ac:dyDescent="0.2">
      <c r="A38" s="42" t="s">
        <v>69</v>
      </c>
      <c r="B38" s="37">
        <v>2023</v>
      </c>
      <c r="C38" s="37" t="s">
        <v>64</v>
      </c>
      <c r="D38" s="42" t="s">
        <v>61</v>
      </c>
      <c r="E38" s="52" t="s">
        <v>11</v>
      </c>
      <c r="F38">
        <v>26</v>
      </c>
      <c r="G38">
        <v>46</v>
      </c>
      <c r="H38" s="55">
        <v>19</v>
      </c>
      <c r="I38" s="21">
        <f t="shared" si="2"/>
        <v>18.674999999999997</v>
      </c>
      <c r="J38">
        <v>1.1000000000000001</v>
      </c>
      <c r="K38" s="64">
        <v>191000</v>
      </c>
      <c r="L38" s="50">
        <v>159400</v>
      </c>
      <c r="M38"/>
    </row>
    <row r="39" spans="1:18" x14ac:dyDescent="0.2">
      <c r="A39" s="42" t="s">
        <v>70</v>
      </c>
      <c r="B39" s="37">
        <v>2023</v>
      </c>
      <c r="C39" s="37" t="s">
        <v>65</v>
      </c>
      <c r="D39" s="42" t="s">
        <v>61</v>
      </c>
      <c r="E39" s="56" t="s">
        <v>12</v>
      </c>
      <c r="F39">
        <v>26</v>
      </c>
      <c r="G39">
        <v>46</v>
      </c>
      <c r="H39">
        <v>14.1</v>
      </c>
      <c r="I39" s="21">
        <f>AVERAGE(H37:H40,H38:H41)</f>
        <v>16.262499999999999</v>
      </c>
      <c r="J39">
        <v>0.7</v>
      </c>
      <c r="K39" s="64">
        <v>141100</v>
      </c>
      <c r="L39" s="50">
        <v>129800</v>
      </c>
      <c r="M39"/>
    </row>
    <row r="40" spans="1:18" x14ac:dyDescent="0.2">
      <c r="A40" s="42" t="s">
        <v>71</v>
      </c>
      <c r="B40" s="69">
        <v>2024</v>
      </c>
      <c r="C40" s="37" t="s">
        <v>66</v>
      </c>
      <c r="D40" s="42" t="s">
        <v>61</v>
      </c>
      <c r="E40" s="60" t="s">
        <v>12</v>
      </c>
      <c r="F40">
        <v>26</v>
      </c>
      <c r="G40">
        <v>46</v>
      </c>
      <c r="H40">
        <v>12.1</v>
      </c>
      <c r="I40" s="21">
        <f>AVERAGE(H38:H41,H39:H42)</f>
        <v>14.75</v>
      </c>
      <c r="J40">
        <v>0.8</v>
      </c>
      <c r="K40" s="64">
        <v>121400</v>
      </c>
      <c r="L40" s="50">
        <v>126800</v>
      </c>
    </row>
    <row r="41" spans="1:18" x14ac:dyDescent="0.2">
      <c r="A41" s="42" t="s">
        <v>68</v>
      </c>
      <c r="B41" s="37">
        <v>2024</v>
      </c>
      <c r="C41" s="37" t="s">
        <v>63</v>
      </c>
      <c r="D41" s="42" t="s">
        <v>62</v>
      </c>
      <c r="E41" s="60" t="s">
        <v>12</v>
      </c>
      <c r="F41">
        <v>25</v>
      </c>
      <c r="G41">
        <v>44</v>
      </c>
      <c r="H41">
        <v>16.100000000000001</v>
      </c>
      <c r="I41" s="66"/>
      <c r="J41">
        <v>0.5</v>
      </c>
      <c r="K41" s="64">
        <v>155800</v>
      </c>
      <c r="L41" s="50">
        <v>160700</v>
      </c>
    </row>
    <row r="42" spans="1:18" x14ac:dyDescent="0.2">
      <c r="A42" s="42" t="s">
        <v>69</v>
      </c>
      <c r="B42" s="37">
        <v>2024</v>
      </c>
      <c r="C42" s="37" t="s">
        <v>64</v>
      </c>
      <c r="D42" s="42" t="s">
        <v>62</v>
      </c>
      <c r="E42" s="71" t="s">
        <v>12</v>
      </c>
      <c r="F42">
        <v>25</v>
      </c>
      <c r="G42">
        <v>44</v>
      </c>
      <c r="H42">
        <v>14.4</v>
      </c>
      <c r="I42" s="72"/>
      <c r="J42">
        <v>1.2</v>
      </c>
      <c r="K42" s="64">
        <v>144700</v>
      </c>
      <c r="L42" s="50">
        <v>150900</v>
      </c>
    </row>
    <row r="43" spans="1:18" x14ac:dyDescent="0.2">
      <c r="A43" s="42"/>
      <c r="B43" s="42"/>
      <c r="C43" s="42"/>
      <c r="D43" s="42"/>
      <c r="E43" s="56"/>
      <c r="F43" s="47"/>
      <c r="G43" s="47"/>
      <c r="H43" s="48"/>
      <c r="I43" s="49"/>
      <c r="J43" s="48"/>
      <c r="K43" s="73"/>
      <c r="L43" s="50"/>
    </row>
    <row r="44" spans="1:18" x14ac:dyDescent="0.2">
      <c r="A44" s="42"/>
      <c r="B44" s="42"/>
      <c r="C44" s="42"/>
      <c r="D44" s="42"/>
      <c r="E44" s="56"/>
      <c r="F44" s="47"/>
      <c r="G44" s="51"/>
      <c r="H44" s="48"/>
      <c r="I44" s="49"/>
      <c r="J44" s="48"/>
      <c r="K44" s="50"/>
      <c r="L44" s="50"/>
    </row>
    <row r="45" spans="1:18" x14ac:dyDescent="0.2">
      <c r="A45" s="27" t="s">
        <v>39</v>
      </c>
      <c r="B45" s="27"/>
      <c r="C45" s="27"/>
      <c r="D45" s="27"/>
      <c r="E45" s="28"/>
      <c r="H45" s="29"/>
      <c r="L45" s="67"/>
      <c r="M45" s="67"/>
    </row>
    <row r="46" spans="1:18" x14ac:dyDescent="0.2">
      <c r="A46" s="27" t="s">
        <v>40</v>
      </c>
      <c r="B46" s="27"/>
      <c r="C46" s="27"/>
      <c r="D46" s="27"/>
      <c r="E46" s="28"/>
      <c r="H46" s="29"/>
      <c r="I46" s="29"/>
      <c r="J46" s="29"/>
      <c r="K46" s="29"/>
      <c r="L46" s="29"/>
    </row>
    <row r="47" spans="1:18" x14ac:dyDescent="0.2">
      <c r="A47" s="27" t="s">
        <v>41</v>
      </c>
      <c r="B47" s="27"/>
      <c r="C47" s="27"/>
      <c r="D47" s="27"/>
      <c r="E47" s="28"/>
      <c r="H47" s="29"/>
      <c r="I47" s="29"/>
      <c r="J47" s="29"/>
      <c r="K47" s="29"/>
      <c r="L47" s="29"/>
    </row>
    <row r="48" spans="1:18" x14ac:dyDescent="0.2">
      <c r="A48" s="27" t="s">
        <v>18</v>
      </c>
      <c r="B48" s="27"/>
      <c r="C48" s="27"/>
      <c r="D48" s="27"/>
      <c r="E48" s="28"/>
    </row>
    <row r="49" spans="1:12" x14ac:dyDescent="0.2">
      <c r="A49" s="27" t="s">
        <v>42</v>
      </c>
      <c r="B49" s="27"/>
      <c r="C49" s="27"/>
      <c r="D49" s="27"/>
      <c r="E49" s="28"/>
    </row>
    <row r="50" spans="1:12" x14ac:dyDescent="0.2">
      <c r="E50" s="28"/>
      <c r="F50" s="30"/>
      <c r="G50" s="30"/>
      <c r="H50" s="30"/>
      <c r="I50" s="30"/>
      <c r="J50" s="30"/>
      <c r="K50" s="30"/>
      <c r="L50" s="30"/>
    </row>
    <row r="51" spans="1:12" x14ac:dyDescent="0.2">
      <c r="E51" s="28"/>
      <c r="H51" s="61"/>
      <c r="I51" s="30"/>
      <c r="J51" s="30"/>
      <c r="K51" s="30"/>
      <c r="L51" s="30"/>
    </row>
    <row r="52" spans="1:12" x14ac:dyDescent="0.2">
      <c r="H52" s="30"/>
      <c r="I52" s="30"/>
      <c r="J52" s="30"/>
      <c r="K52" s="30"/>
      <c r="L52" s="30"/>
    </row>
    <row r="53" spans="1:12" x14ac:dyDescent="0.2">
      <c r="H53" s="30"/>
      <c r="I53" s="30"/>
      <c r="J53" s="30"/>
      <c r="K53" s="30"/>
      <c r="L53" s="30"/>
    </row>
    <row r="54" spans="1:12" x14ac:dyDescent="0.2">
      <c r="H54" s="30"/>
      <c r="I54" s="30"/>
      <c r="J54" s="30"/>
      <c r="K54" s="30"/>
      <c r="L54" s="30"/>
    </row>
    <row r="55" spans="1:12" x14ac:dyDescent="0.2">
      <c r="H55" s="30"/>
      <c r="I55" s="30"/>
      <c r="J55" s="30"/>
      <c r="K55" s="30"/>
      <c r="L55" s="30"/>
    </row>
    <row r="56" spans="1:12" x14ac:dyDescent="0.2">
      <c r="H56" s="30"/>
      <c r="I56" s="30"/>
      <c r="J56" s="30"/>
      <c r="K56" s="30"/>
    </row>
  </sheetData>
  <phoneticPr fontId="21" type="noConversion"/>
  <pageMargins left="0.7" right="0.7" top="0.75" bottom="0.75" header="0.3" footer="0.3"/>
  <pageSetup paperSize="9" scale="91"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59"/>
  <sheetViews>
    <sheetView showGridLines="0" topLeftCell="A3" zoomScaleNormal="100" workbookViewId="0"/>
  </sheetViews>
  <sheetFormatPr defaultColWidth="9.140625" defaultRowHeight="12.75" x14ac:dyDescent="0.2"/>
  <cols>
    <col min="1" max="1" width="107.42578125" style="37" customWidth="1"/>
    <col min="2" max="16384" width="9.140625" style="15"/>
  </cols>
  <sheetData>
    <row r="1" spans="1:1" ht="78" customHeight="1" x14ac:dyDescent="0.35">
      <c r="A1" s="3" t="s">
        <v>74</v>
      </c>
    </row>
    <row r="2" spans="1:1" ht="33.75" customHeight="1" x14ac:dyDescent="0.25">
      <c r="A2" s="34" t="s">
        <v>13</v>
      </c>
    </row>
    <row r="3" spans="1:1" ht="33.75" customHeight="1" x14ac:dyDescent="0.25">
      <c r="A3" s="35" t="s">
        <v>26</v>
      </c>
    </row>
    <row r="4" spans="1:1" ht="203.25" customHeight="1" x14ac:dyDescent="0.2">
      <c r="A4" s="36" t="s">
        <v>45</v>
      </c>
    </row>
    <row r="5" spans="1:1" ht="15" x14ac:dyDescent="0.2">
      <c r="A5" s="10" t="s">
        <v>15</v>
      </c>
    </row>
    <row r="6" spans="1:1" ht="297.75" customHeight="1" x14ac:dyDescent="0.2">
      <c r="A6" s="36" t="s">
        <v>78</v>
      </c>
    </row>
    <row r="7" spans="1:1" ht="15" customHeight="1" x14ac:dyDescent="0.2">
      <c r="A7" s="10" t="s">
        <v>16</v>
      </c>
    </row>
    <row r="8" spans="1:1" ht="38.25" x14ac:dyDescent="0.2">
      <c r="A8" s="36" t="s">
        <v>27</v>
      </c>
    </row>
    <row r="9" spans="1:1" x14ac:dyDescent="0.2">
      <c r="A9" s="36"/>
    </row>
    <row r="10" spans="1:1" x14ac:dyDescent="0.2">
      <c r="A10" s="36"/>
    </row>
    <row r="11" spans="1:1" x14ac:dyDescent="0.2">
      <c r="A11" s="36"/>
    </row>
    <row r="12" spans="1:1" x14ac:dyDescent="0.2">
      <c r="A12" s="36"/>
    </row>
    <row r="13" spans="1:1" x14ac:dyDescent="0.2">
      <c r="A13" s="36"/>
    </row>
    <row r="14" spans="1:1" x14ac:dyDescent="0.2">
      <c r="A14" s="36"/>
    </row>
    <row r="15" spans="1:1" x14ac:dyDescent="0.2">
      <c r="A15" s="36"/>
    </row>
    <row r="16" spans="1:1" x14ac:dyDescent="0.2">
      <c r="A16" s="36"/>
    </row>
    <row r="17" spans="1:1" x14ac:dyDescent="0.2">
      <c r="A17" s="36"/>
    </row>
    <row r="18" spans="1:1" x14ac:dyDescent="0.2">
      <c r="A18" s="36"/>
    </row>
    <row r="19" spans="1:1" x14ac:dyDescent="0.2">
      <c r="A19" s="36"/>
    </row>
    <row r="20" spans="1:1" x14ac:dyDescent="0.2">
      <c r="A20" s="36"/>
    </row>
    <row r="21" spans="1:1" x14ac:dyDescent="0.2">
      <c r="A21" s="36"/>
    </row>
    <row r="22" spans="1:1" x14ac:dyDescent="0.2">
      <c r="A22" s="36"/>
    </row>
    <row r="23" spans="1:1" x14ac:dyDescent="0.2">
      <c r="A23" s="36"/>
    </row>
    <row r="24" spans="1:1" x14ac:dyDescent="0.2">
      <c r="A24" s="36"/>
    </row>
    <row r="25" spans="1:1" x14ac:dyDescent="0.2">
      <c r="A25" s="36"/>
    </row>
    <row r="26" spans="1:1" x14ac:dyDescent="0.2">
      <c r="A26" s="36"/>
    </row>
    <row r="27" spans="1:1" x14ac:dyDescent="0.2">
      <c r="A27" s="36"/>
    </row>
    <row r="28" spans="1:1" x14ac:dyDescent="0.2">
      <c r="A28" s="36"/>
    </row>
    <row r="29" spans="1:1" x14ac:dyDescent="0.2">
      <c r="A29" s="36"/>
    </row>
    <row r="30" spans="1:1" x14ac:dyDescent="0.2">
      <c r="A30" s="36"/>
    </row>
    <row r="31" spans="1:1" x14ac:dyDescent="0.2">
      <c r="A31" s="36"/>
    </row>
    <row r="32" spans="1:1" x14ac:dyDescent="0.2">
      <c r="A32" s="36"/>
    </row>
    <row r="33" spans="1:1" x14ac:dyDescent="0.2">
      <c r="A33" s="36"/>
    </row>
    <row r="34" spans="1:1" x14ac:dyDescent="0.2">
      <c r="A34" s="36"/>
    </row>
    <row r="35" spans="1:1" x14ac:dyDescent="0.2">
      <c r="A35" s="36"/>
    </row>
    <row r="36" spans="1:1" x14ac:dyDescent="0.2">
      <c r="A36" s="36"/>
    </row>
    <row r="37" spans="1:1" x14ac:dyDescent="0.2">
      <c r="A37" s="36"/>
    </row>
    <row r="38" spans="1:1" x14ac:dyDescent="0.2">
      <c r="A38" s="36"/>
    </row>
    <row r="39" spans="1:1" x14ac:dyDescent="0.2">
      <c r="A39" s="36"/>
    </row>
    <row r="40" spans="1:1" x14ac:dyDescent="0.2">
      <c r="A40" s="36"/>
    </row>
    <row r="41" spans="1:1" x14ac:dyDescent="0.2">
      <c r="A41" s="36"/>
    </row>
    <row r="42" spans="1:1" x14ac:dyDescent="0.2">
      <c r="A42" s="36"/>
    </row>
    <row r="43" spans="1:1" x14ac:dyDescent="0.2">
      <c r="A43" s="36"/>
    </row>
    <row r="44" spans="1:1" x14ac:dyDescent="0.2">
      <c r="A44" s="36"/>
    </row>
    <row r="45" spans="1:1" x14ac:dyDescent="0.2">
      <c r="A45" s="36"/>
    </row>
    <row r="46" spans="1:1" x14ac:dyDescent="0.2">
      <c r="A46" s="36"/>
    </row>
    <row r="47" spans="1:1" x14ac:dyDescent="0.2">
      <c r="A47" s="36"/>
    </row>
    <row r="48" spans="1:1" x14ac:dyDescent="0.2">
      <c r="A48" s="36"/>
    </row>
    <row r="49" spans="1:1" x14ac:dyDescent="0.2">
      <c r="A49" s="36"/>
    </row>
    <row r="50" spans="1:1" x14ac:dyDescent="0.2">
      <c r="A50" s="36"/>
    </row>
    <row r="51" spans="1:1" x14ac:dyDescent="0.2">
      <c r="A51" s="36"/>
    </row>
    <row r="52" spans="1:1" x14ac:dyDescent="0.2">
      <c r="A52" s="36"/>
    </row>
    <row r="53" spans="1:1" x14ac:dyDescent="0.2">
      <c r="A53" s="36"/>
    </row>
    <row r="54" spans="1:1" x14ac:dyDescent="0.2">
      <c r="A54" s="36"/>
    </row>
    <row r="55" spans="1:1" x14ac:dyDescent="0.2">
      <c r="A55" s="36"/>
    </row>
    <row r="56" spans="1:1" x14ac:dyDescent="0.2">
      <c r="A56" s="36"/>
    </row>
    <row r="57" spans="1:1" x14ac:dyDescent="0.2">
      <c r="A57" s="36"/>
    </row>
    <row r="58" spans="1:1" x14ac:dyDescent="0.2">
      <c r="A58" s="36"/>
    </row>
    <row r="59" spans="1:1" x14ac:dyDescent="0.2">
      <c r="A59" s="3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8"/>
  <sheetViews>
    <sheetView showGridLines="0" zoomScaleNormal="100" workbookViewId="0"/>
  </sheetViews>
  <sheetFormatPr defaultColWidth="9.140625" defaultRowHeight="12.75" x14ac:dyDescent="0.2"/>
  <cols>
    <col min="1" max="1" width="114.140625" style="1" customWidth="1"/>
    <col min="2" max="16384" width="9.140625" style="1"/>
  </cols>
  <sheetData>
    <row r="1" spans="1:1" ht="78" customHeight="1" x14ac:dyDescent="0.35">
      <c r="A1" s="3" t="s">
        <v>74</v>
      </c>
    </row>
    <row r="2" spans="1:1" ht="33.75" customHeight="1" x14ac:dyDescent="0.25">
      <c r="A2" s="34" t="s">
        <v>1</v>
      </c>
    </row>
    <row r="3" spans="1:1" ht="23.25" customHeight="1" x14ac:dyDescent="0.2">
      <c r="A3" s="59" t="s">
        <v>47</v>
      </c>
    </row>
    <row r="4" spans="1:1" ht="30.75" customHeight="1" x14ac:dyDescent="0.2">
      <c r="A4" s="22" t="s">
        <v>48</v>
      </c>
    </row>
    <row r="5" spans="1:1" x14ac:dyDescent="0.2">
      <c r="A5" s="41" t="s">
        <v>46</v>
      </c>
    </row>
    <row r="6" spans="1:1" ht="42" customHeight="1" x14ac:dyDescent="0.2">
      <c r="A6" s="22" t="s">
        <v>49</v>
      </c>
    </row>
    <row r="7" spans="1:1" x14ac:dyDescent="0.2">
      <c r="A7" s="46" t="s">
        <v>4</v>
      </c>
    </row>
    <row r="8" spans="1:1" ht="30.75" customHeight="1" x14ac:dyDescent="0.2">
      <c r="A8" s="22" t="s">
        <v>9</v>
      </c>
    </row>
  </sheetData>
  <hyperlinks>
    <hyperlink ref="A3" r:id="rId1" xr:uid="{00000000-0004-0000-0400-000000000000}"/>
    <hyperlink ref="A7" r:id="rId2" xr:uid="{00000000-0004-0000-0400-000001000000}"/>
    <hyperlink ref="A5" r:id="rId3" xr:uid="{29AA63D9-9F58-4533-BCF6-C6292D5C9779}"/>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showGridLines="0" zoomScaleNormal="100" workbookViewId="0"/>
  </sheetViews>
  <sheetFormatPr defaultColWidth="9.140625" defaultRowHeight="12.75" x14ac:dyDescent="0.2"/>
  <cols>
    <col min="1" max="1" width="100.42578125" style="1" bestFit="1" customWidth="1"/>
    <col min="2" max="2" width="17.140625" style="1" customWidth="1"/>
    <col min="3" max="3" width="17.7109375" style="1" customWidth="1"/>
    <col min="4" max="4" width="2.7109375" style="1" customWidth="1"/>
    <col min="5" max="5" width="9.140625" style="1" customWidth="1"/>
    <col min="6" max="16384" width="9.140625" style="1"/>
  </cols>
  <sheetData>
    <row r="1" spans="1:4" ht="78" customHeight="1" x14ac:dyDescent="0.35">
      <c r="A1" s="5" t="s">
        <v>74</v>
      </c>
    </row>
    <row r="2" spans="1:4" ht="39" customHeight="1" x14ac:dyDescent="0.2">
      <c r="A2" s="11" t="s">
        <v>43</v>
      </c>
      <c r="D2" s="23"/>
    </row>
    <row r="3" spans="1:4" ht="25.5" customHeight="1" x14ac:dyDescent="0.2">
      <c r="A3" s="24" t="s">
        <v>5</v>
      </c>
      <c r="B3" s="25" t="s">
        <v>7</v>
      </c>
      <c r="C3" s="25" t="s">
        <v>6</v>
      </c>
    </row>
    <row r="4" spans="1:4" x14ac:dyDescent="0.2">
      <c r="A4" s="6">
        <v>42095</v>
      </c>
      <c r="B4" s="4">
        <v>82.6</v>
      </c>
      <c r="C4" s="4">
        <v>2.6</v>
      </c>
    </row>
    <row r="5" spans="1:4" x14ac:dyDescent="0.2">
      <c r="A5" s="6">
        <v>42461</v>
      </c>
      <c r="B5" s="4">
        <v>84.4</v>
      </c>
      <c r="C5" s="4">
        <v>2.65</v>
      </c>
    </row>
    <row r="6" spans="1:4" x14ac:dyDescent="0.2">
      <c r="A6" s="6">
        <v>42826</v>
      </c>
      <c r="B6" s="4">
        <v>86.1</v>
      </c>
      <c r="C6" s="4">
        <v>2.7</v>
      </c>
    </row>
    <row r="7" spans="1:4" x14ac:dyDescent="0.2">
      <c r="A7" s="6">
        <v>43191</v>
      </c>
      <c r="B7" s="4">
        <v>88.95</v>
      </c>
      <c r="C7" s="4">
        <v>2.8</v>
      </c>
    </row>
    <row r="8" spans="1:4" x14ac:dyDescent="0.2">
      <c r="A8" s="6">
        <v>43556</v>
      </c>
      <c r="B8" s="4">
        <v>91.35</v>
      </c>
      <c r="C8" s="4">
        <v>2.9</v>
      </c>
    </row>
    <row r="9" spans="1:4" x14ac:dyDescent="0.2">
      <c r="A9" s="6">
        <v>43922</v>
      </c>
      <c r="B9" s="4">
        <v>94.15</v>
      </c>
      <c r="C9" s="4">
        <v>3</v>
      </c>
    </row>
    <row r="10" spans="1:4" x14ac:dyDescent="0.2">
      <c r="A10" s="6">
        <v>44287</v>
      </c>
      <c r="B10" s="4">
        <v>96.7</v>
      </c>
      <c r="C10" s="4">
        <v>3.1</v>
      </c>
    </row>
    <row r="11" spans="1:4" x14ac:dyDescent="0.2">
      <c r="A11" s="6">
        <v>44652</v>
      </c>
      <c r="B11" s="4">
        <v>98.6</v>
      </c>
      <c r="C11" s="4">
        <v>3.15</v>
      </c>
    </row>
    <row r="12" spans="1:4" x14ac:dyDescent="0.2">
      <c r="A12" s="57">
        <v>45017</v>
      </c>
      <c r="B12" s="58">
        <v>102.1</v>
      </c>
      <c r="C12" s="58">
        <v>3.25</v>
      </c>
    </row>
    <row r="13" spans="1:4" x14ac:dyDescent="0.2">
      <c r="A13" s="62">
        <v>45383</v>
      </c>
      <c r="B13" s="63">
        <v>103.7</v>
      </c>
      <c r="C13" s="63">
        <v>3.3</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A36789302</value>
    </field>
    <field name="Objective-Title">
      <value order="0">Quarterly SLfT Statistics - 20220304 - Q3 2021-22 - Publication</value>
    </field>
    <field name="Objective-Description">
      <value order="0"/>
    </field>
    <field name="Objective-CreationStamp">
      <value order="0">2022-03-03T12:01:08Z</value>
    </field>
    <field name="Objective-IsApproved">
      <value order="0">false</value>
    </field>
    <field name="Objective-IsPublished">
      <value order="0">false</value>
    </field>
    <field name="Objective-DatePublished">
      <value order="0"/>
    </field>
    <field name="Objective-ModificationStamp">
      <value order="0">2022-03-03T12:01:08Z</value>
    </field>
    <field name="Objective-Owner">
      <value order="0">Burns, Nancy N (U442574)</value>
    </field>
    <field name="Objective-Path">
      <value order="0">Objective Global Folder:Revenue Scotland File Plan:Administration:Information Resources:Information Management:Research and Analysis: Information Management (Revenue Scotland):Revenue Scotland: Revenue Statistics: 2021-2026</value>
    </field>
    <field name="Objective-Parent">
      <value order="0">Revenue Scotland: Revenue Statistics: 2021-2026</value>
    </field>
    <field name="Objective-State">
      <value order="0">Being Drafted</value>
    </field>
    <field name="Objective-VersionId">
      <value order="0">vA54387908</value>
    </field>
    <field name="Objective-Version">
      <value order="0">0.1</value>
    </field>
    <field name="Objective-VersionNumber">
      <value order="0">1</value>
    </field>
    <field name="Objective-VersionComment">
      <value order="0">First version</value>
    </field>
    <field name="Objective-FileNumber">
      <value order="0">STAT/302</value>
    </field>
    <field name="Objective-Classification">
      <value order="0">OFFICIAL-SENSITIVE</value>
    </field>
    <field name="Objective-Caveats">
      <value order="0">Caveat for Revenue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Commentary</vt:lpstr>
      <vt:lpstr>Table 1 - Quarterly SLfT stats</vt:lpstr>
      <vt:lpstr>Release notes</vt:lpstr>
      <vt:lpstr>Related Statistics</vt:lpstr>
      <vt:lpstr>SLfT rates</vt:lpstr>
    </vt:vector>
  </TitlesOfParts>
  <Company>Revenue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SLfT Statistics - Q1 2021-22 - Publication</dc:title>
  <dc:creator>u417254</dc:creator>
  <cp:lastModifiedBy>Christopher Roughead</cp:lastModifiedBy>
  <cp:lastPrinted>2016-12-15T13:14:24Z</cp:lastPrinted>
  <dcterms:created xsi:type="dcterms:W3CDTF">2015-04-30T10:07:14Z</dcterms:created>
  <dcterms:modified xsi:type="dcterms:W3CDTF">2024-12-05T14:02:34Z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A36789302</vt:lpwstr>
  </property>
  <property fmtid="{D5CDD505-2E9C-101B-9397-08002B2CF9AE}" pid="4" name="Objective-Title">
    <vt:lpwstr>Quarterly SLfT Statistics - 20220304 - Q3 2021-22 - Publication</vt:lpwstr>
  </property>
  <property fmtid="{D5CDD505-2E9C-101B-9397-08002B2CF9AE}" pid="5" name="Objective-Comment">
    <vt:lpwstr/>
  </property>
  <property fmtid="{D5CDD505-2E9C-101B-9397-08002B2CF9AE}" pid="6" name="Objective-CreationStamp">
    <vt:filetime>2022-03-03T12:01:08Z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2022-03-03T12:01:08Z</vt:filetime>
  </property>
  <property fmtid="{D5CDD505-2E9C-101B-9397-08002B2CF9AE}" pid="11" name="Objective-Owner">
    <vt:lpwstr>Burns, Nancy N (U442574)</vt:lpwstr>
  </property>
  <property fmtid="{D5CDD505-2E9C-101B-9397-08002B2CF9AE}" pid="12" name="Objective-Path">
    <vt:lpwstr>Objective Global Folder:Revenue Scotland File Plan:Administration:Information Resources:Information Management:Research and Analysis: Information Management (Revenue Scotland):Revenue Scotland: Revenue Statistics: 2021-2026</vt:lpwstr>
  </property>
  <property fmtid="{D5CDD505-2E9C-101B-9397-08002B2CF9AE}" pid="13" name="Objective-Parent">
    <vt:lpwstr>Revenue Scotland: Revenue Statistics: 2021-2026</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STAT/302</vt:lpwstr>
  </property>
  <property fmtid="{D5CDD505-2E9C-101B-9397-08002B2CF9AE}" pid="19" name="Objective-Classification">
    <vt:lpwstr>OFFICIAL-SENSITIVE</vt:lpwstr>
  </property>
  <property fmtid="{D5CDD505-2E9C-101B-9397-08002B2CF9AE}" pid="20" name="Objective-Caveats">
    <vt:lpwstr>Caveat for Revenue Scotland</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vA54387908</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y fmtid="{D5CDD505-2E9C-101B-9397-08002B2CF9AE}" pid="34" name="Language">
    <vt:lpwstr>English (United Kingdom)</vt:lpwstr>
  </property>
</Properties>
</file>